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I:\BUSINESS ANALYST\Evan\2027 Auctions\"/>
    </mc:Choice>
  </mc:AlternateContent>
  <xr:revisionPtr revIDLastSave="0" documentId="8_{E7997C69-4156-4AA6-B057-113BB7BDA6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4" i="1" l="1"/>
  <c r="L44" i="1"/>
  <c r="J44" i="1"/>
  <c r="H44" i="1"/>
  <c r="F44" i="1"/>
  <c r="D44" i="1"/>
  <c r="B44" i="1"/>
</calcChain>
</file>

<file path=xl/sharedStrings.xml><?xml version="1.0" encoding="utf-8"?>
<sst xmlns="http://schemas.openxmlformats.org/spreadsheetml/2006/main" count="165" uniqueCount="38">
  <si>
    <t>Moose</t>
  </si>
  <si>
    <t>Sheep</t>
  </si>
  <si>
    <t>Goat</t>
  </si>
  <si>
    <t>Elk</t>
  </si>
  <si>
    <t>Deer</t>
  </si>
  <si>
    <t>Year</t>
  </si>
  <si>
    <t>Price</t>
  </si>
  <si>
    <t>Auction Org</t>
  </si>
  <si>
    <t>RMEF</t>
  </si>
  <si>
    <t>FNAWS</t>
  </si>
  <si>
    <t>MOGA</t>
  </si>
  <si>
    <t>SSA</t>
  </si>
  <si>
    <t>MDF</t>
  </si>
  <si>
    <t>BCC</t>
  </si>
  <si>
    <t>WSF</t>
  </si>
  <si>
    <t>SCI-Great Falls</t>
  </si>
  <si>
    <t>MTDU</t>
  </si>
  <si>
    <t>Total</t>
  </si>
  <si>
    <t>BCC = Boone &amp; Crockett Club</t>
  </si>
  <si>
    <t>FNAWS = Foundation for North American Wild Sheep</t>
  </si>
  <si>
    <t>MDF = Mule Deer Foundation</t>
  </si>
  <si>
    <t>MOGA = Montana Outfitters &amp; Guides Association</t>
  </si>
  <si>
    <t>RMEF = Rocky Mountain Elk Foundation</t>
  </si>
  <si>
    <t>SCI = Safari Club International</t>
  </si>
  <si>
    <t>SSA = Skyline Sportsmens Association</t>
  </si>
  <si>
    <t>WSF = Wild Sheep Foundation (formerly FNAWS)</t>
  </si>
  <si>
    <t>MTDU = Montana Ducks Unlimited</t>
  </si>
  <si>
    <t>MOGA EI</t>
  </si>
  <si>
    <t>MBHA</t>
  </si>
  <si>
    <t>MOGA EI = Montana Outfitters &amp; Guides Association - Education Institute</t>
  </si>
  <si>
    <t>MBHA = Montana Backcountry Hunters &amp; Anglers</t>
  </si>
  <si>
    <t>LOTTERY</t>
  </si>
  <si>
    <t>GSCO</t>
  </si>
  <si>
    <t>Antelope</t>
  </si>
  <si>
    <t>Swan</t>
  </si>
  <si>
    <t>N/A</t>
  </si>
  <si>
    <t>DWF</t>
  </si>
  <si>
    <t>DWF = Delta Waterfowl Foundation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</si>
</sst>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charset val="134"/>
      <scheme val="minor"/>
    </font>
    <font>
      <sz val="10"/>
      <name val="Arial"/>
      <charset val="134"/>
    </font>
    <font>
      <b/>
      <sz val="10"/>
      <name val="Arial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Fill="1" applyBorder="1"/>
    <xf numFmtId="0" fontId="0" fillId="0" borderId="6" xfId="0" applyBorder="1"/>
    <xf numFmtId="3" fontId="0" fillId="0" borderId="6" xfId="0" applyNumberFormat="1" applyBorder="1"/>
    <xf numFmtId="0" fontId="0" fillId="0" borderId="7" xfId="0" applyBorder="1"/>
    <xf numFmtId="0" fontId="1" fillId="0" borderId="7" xfId="0" applyFont="1" applyBorder="1"/>
    <xf numFmtId="3" fontId="0" fillId="0" borderId="4" xfId="0" applyNumberFormat="1" applyBorder="1"/>
    <xf numFmtId="3" fontId="0" fillId="0" borderId="8" xfId="0" applyNumberFormat="1" applyBorder="1"/>
    <xf numFmtId="0" fontId="0" fillId="0" borderId="0" xfId="0" applyBorder="1"/>
    <xf numFmtId="0" fontId="2" fillId="0" borderId="0" xfId="0" applyFont="1" applyBorder="1"/>
    <xf numFmtId="0" fontId="2" fillId="0" borderId="0" xfId="0" applyFont="1" applyFill="1" applyBorder="1"/>
    <xf numFmtId="3" fontId="0" fillId="0" borderId="5" xfId="0" applyNumberFormat="1" applyBorder="1"/>
    <xf numFmtId="0" fontId="1" fillId="0" borderId="0" xfId="0" applyFont="1" applyBorder="1"/>
    <xf numFmtId="3" fontId="0" fillId="2" borderId="6" xfId="0" applyNumberFormat="1" applyFill="1" applyBorder="1"/>
    <xf numFmtId="0" fontId="1" fillId="2" borderId="7" xfId="0" applyFont="1" applyFill="1" applyBorder="1"/>
    <xf numFmtId="0" fontId="1" fillId="2" borderId="0" xfId="0" applyFont="1" applyFill="1" applyBorder="1"/>
    <xf numFmtId="0" fontId="0" fillId="0" borderId="8" xfId="0" applyBorder="1"/>
    <xf numFmtId="0" fontId="0" fillId="0" borderId="3" xfId="0" applyFill="1" applyBorder="1"/>
    <xf numFmtId="0" fontId="0" fillId="0" borderId="9" xfId="0" applyBorder="1"/>
    <xf numFmtId="0" fontId="0" fillId="0" borderId="5" xfId="0" applyBorder="1"/>
    <xf numFmtId="0" fontId="0" fillId="0" borderId="1" xfId="0" applyBorder="1" applyAlignment="1">
      <alignment horizontal="left"/>
    </xf>
    <xf numFmtId="0" fontId="0" fillId="0" borderId="3" xfId="0" applyBorder="1"/>
    <xf numFmtId="3" fontId="0" fillId="0" borderId="6" xfId="0" applyNumberFormat="1" applyFill="1" applyBorder="1"/>
    <xf numFmtId="0" fontId="1" fillId="0" borderId="7" xfId="0" applyFont="1" applyFill="1" applyBorder="1"/>
    <xf numFmtId="0" fontId="0" fillId="2" borderId="0" xfId="0" applyFill="1"/>
    <xf numFmtId="0" fontId="0" fillId="2" borderId="7" xfId="0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7"/>
  <sheetViews>
    <sheetView tabSelected="1" workbookViewId="0">
      <pane xSplit="1" ySplit="2" topLeftCell="B27" activePane="bottomRight" state="frozen"/>
      <selection pane="topRight"/>
      <selection pane="bottomLeft"/>
      <selection pane="bottomRight" activeCell="I53" sqref="I53"/>
    </sheetView>
  </sheetViews>
  <sheetFormatPr defaultColWidth="9" defaultRowHeight="15"/>
  <cols>
    <col min="1" max="1" width="6.7109375" customWidth="1"/>
    <col min="2" max="2" width="8.140625" customWidth="1"/>
    <col min="3" max="3" width="12.28515625" customWidth="1"/>
    <col min="4" max="4" width="9.7109375" customWidth="1"/>
    <col min="5" max="5" width="12.28515625" customWidth="1"/>
    <col min="6" max="6" width="8.140625" customWidth="1"/>
    <col min="7" max="7" width="14.85546875" customWidth="1"/>
    <col min="8" max="8" width="9.140625" customWidth="1"/>
    <col min="9" max="9" width="12.28515625" customWidth="1"/>
    <col min="10" max="10" width="7.85546875" customWidth="1"/>
    <col min="11" max="11" width="12.28515625" customWidth="1"/>
    <col min="12" max="12" width="8.42578125" customWidth="1"/>
    <col min="13" max="13" width="11.42578125" customWidth="1"/>
    <col min="14" max="14" width="8" customWidth="1"/>
    <col min="15" max="15" width="12.28515625" customWidth="1"/>
    <col min="16" max="16" width="11.42578125" customWidth="1"/>
  </cols>
  <sheetData>
    <row r="1" spans="1:16" ht="15.75" thickBot="1">
      <c r="A1" s="1"/>
      <c r="B1" s="30" t="s">
        <v>0</v>
      </c>
      <c r="C1" s="31"/>
      <c r="D1" s="31" t="s">
        <v>1</v>
      </c>
      <c r="E1" s="31"/>
      <c r="F1" s="30" t="s">
        <v>2</v>
      </c>
      <c r="G1" s="32"/>
      <c r="H1" s="30" t="s">
        <v>3</v>
      </c>
      <c r="I1" s="32"/>
      <c r="J1" s="31" t="s">
        <v>4</v>
      </c>
      <c r="K1" s="32"/>
      <c r="L1" s="28" t="s">
        <v>33</v>
      </c>
      <c r="M1" s="29"/>
      <c r="N1" s="28" t="s">
        <v>34</v>
      </c>
      <c r="O1" s="29"/>
    </row>
    <row r="2" spans="1:16" ht="15.75" thickBot="1">
      <c r="A2" s="2" t="s">
        <v>5</v>
      </c>
      <c r="B2" s="2" t="s">
        <v>6</v>
      </c>
      <c r="C2" s="3" t="s">
        <v>7</v>
      </c>
      <c r="D2" s="2" t="s">
        <v>6</v>
      </c>
      <c r="E2" s="3" t="s">
        <v>7</v>
      </c>
      <c r="F2" s="2" t="s">
        <v>6</v>
      </c>
      <c r="G2" s="3" t="s">
        <v>7</v>
      </c>
      <c r="H2" s="2" t="s">
        <v>6</v>
      </c>
      <c r="I2" s="19" t="s">
        <v>7</v>
      </c>
      <c r="J2" s="18" t="s">
        <v>6</v>
      </c>
      <c r="K2" s="3" t="s">
        <v>7</v>
      </c>
      <c r="L2" s="22" t="s">
        <v>6</v>
      </c>
      <c r="M2" s="19" t="s">
        <v>7</v>
      </c>
      <c r="N2" s="1" t="s">
        <v>6</v>
      </c>
      <c r="O2" s="23" t="s">
        <v>7</v>
      </c>
      <c r="P2" s="4"/>
    </row>
    <row r="3" spans="1:16">
      <c r="A3" s="4">
        <v>1986</v>
      </c>
      <c r="B3" s="5"/>
      <c r="C3" s="6"/>
      <c r="D3" s="5">
        <v>79000</v>
      </c>
      <c r="E3" s="6"/>
      <c r="F3" s="5"/>
      <c r="G3" s="6"/>
      <c r="H3" s="5"/>
      <c r="I3" s="6"/>
      <c r="J3" s="5"/>
      <c r="K3" s="6"/>
      <c r="M3" s="20"/>
      <c r="O3" s="20"/>
    </row>
    <row r="4" spans="1:16">
      <c r="A4" s="4">
        <v>1987</v>
      </c>
      <c r="B4" s="5"/>
      <c r="C4" s="6"/>
      <c r="D4" s="5">
        <v>109000</v>
      </c>
      <c r="E4" s="6"/>
      <c r="F4" s="5"/>
      <c r="G4" s="6"/>
      <c r="H4" s="5"/>
      <c r="I4" s="6"/>
      <c r="J4" s="5"/>
      <c r="K4" s="6"/>
      <c r="M4" s="6"/>
      <c r="O4" s="6"/>
    </row>
    <row r="5" spans="1:16">
      <c r="A5" s="4">
        <v>1988</v>
      </c>
      <c r="B5" s="5">
        <v>7250</v>
      </c>
      <c r="C5" s="6"/>
      <c r="D5" s="5">
        <v>93000</v>
      </c>
      <c r="E5" s="6"/>
      <c r="F5" s="5"/>
      <c r="G5" s="6"/>
      <c r="H5" s="5"/>
      <c r="I5" s="6"/>
      <c r="J5" s="5"/>
      <c r="K5" s="6"/>
      <c r="M5" s="6"/>
      <c r="O5" s="6"/>
    </row>
    <row r="6" spans="1:16">
      <c r="A6" s="4">
        <v>1989</v>
      </c>
      <c r="B6" s="5">
        <v>13000</v>
      </c>
      <c r="C6" s="6"/>
      <c r="D6" s="5">
        <v>74000</v>
      </c>
      <c r="E6" s="6"/>
      <c r="F6" s="5"/>
      <c r="G6" s="6"/>
      <c r="H6" s="5"/>
      <c r="I6" s="6"/>
      <c r="J6" s="5"/>
      <c r="K6" s="6"/>
      <c r="M6" s="6"/>
      <c r="O6" s="6"/>
    </row>
    <row r="7" spans="1:16">
      <c r="A7" s="4">
        <v>1990</v>
      </c>
      <c r="B7" s="5">
        <v>10000</v>
      </c>
      <c r="C7" s="6"/>
      <c r="D7" s="5">
        <v>61000</v>
      </c>
      <c r="E7" s="6"/>
      <c r="F7" s="5"/>
      <c r="G7" s="6"/>
      <c r="H7" s="5"/>
      <c r="I7" s="6"/>
      <c r="J7" s="5"/>
      <c r="K7" s="6"/>
      <c r="M7" s="6"/>
      <c r="O7" s="6"/>
    </row>
    <row r="8" spans="1:16">
      <c r="A8" s="4">
        <v>1991</v>
      </c>
      <c r="B8" s="5">
        <v>4000</v>
      </c>
      <c r="C8" s="6"/>
      <c r="D8" s="5">
        <v>80000</v>
      </c>
      <c r="E8" s="6"/>
      <c r="F8" s="5"/>
      <c r="G8" s="6"/>
      <c r="H8" s="5"/>
      <c r="I8" s="6"/>
      <c r="J8" s="5"/>
      <c r="K8" s="6"/>
      <c r="M8" s="6"/>
      <c r="O8" s="6"/>
    </row>
    <row r="9" spans="1:16">
      <c r="A9" s="4">
        <v>1992</v>
      </c>
      <c r="B9" s="5">
        <v>9000</v>
      </c>
      <c r="C9" s="6"/>
      <c r="D9" s="5">
        <v>88000</v>
      </c>
      <c r="E9" s="6"/>
      <c r="F9" s="5"/>
      <c r="G9" s="6"/>
      <c r="H9" s="5"/>
      <c r="I9" s="6"/>
      <c r="J9" s="5"/>
      <c r="K9" s="6"/>
      <c r="M9" s="6"/>
      <c r="O9" s="6"/>
    </row>
    <row r="10" spans="1:16">
      <c r="A10" s="4">
        <v>1993</v>
      </c>
      <c r="B10" s="5">
        <v>13000</v>
      </c>
      <c r="C10" s="6"/>
      <c r="D10" s="5">
        <v>205000</v>
      </c>
      <c r="E10" s="6"/>
      <c r="F10" s="5"/>
      <c r="G10" s="6"/>
      <c r="H10" s="5"/>
      <c r="I10" s="6"/>
      <c r="J10" s="5"/>
      <c r="K10" s="6"/>
      <c r="M10" s="6"/>
      <c r="O10" s="6"/>
    </row>
    <row r="11" spans="1:16">
      <c r="A11" s="4">
        <v>1994</v>
      </c>
      <c r="B11" s="5">
        <v>9000</v>
      </c>
      <c r="C11" s="6"/>
      <c r="D11" s="5">
        <v>310000</v>
      </c>
      <c r="E11" s="6"/>
      <c r="F11" s="5"/>
      <c r="G11" s="6"/>
      <c r="H11" s="5"/>
      <c r="I11" s="6"/>
      <c r="J11" s="5"/>
      <c r="K11" s="6"/>
      <c r="M11" s="6"/>
      <c r="O11" s="6"/>
    </row>
    <row r="12" spans="1:16">
      <c r="A12" s="4">
        <v>1995</v>
      </c>
      <c r="B12" s="5">
        <v>14000</v>
      </c>
      <c r="C12" s="6"/>
      <c r="D12" s="5">
        <v>281000</v>
      </c>
      <c r="E12" s="6"/>
      <c r="F12" s="5"/>
      <c r="G12" s="6"/>
      <c r="H12" s="5"/>
      <c r="I12" s="6"/>
      <c r="J12" s="5"/>
      <c r="K12" s="6"/>
      <c r="M12" s="6"/>
      <c r="O12" s="6"/>
    </row>
    <row r="13" spans="1:16">
      <c r="A13" s="4">
        <v>1996</v>
      </c>
      <c r="B13" s="5">
        <v>13500</v>
      </c>
      <c r="C13" s="6"/>
      <c r="D13" s="5">
        <v>220000</v>
      </c>
      <c r="E13" s="6"/>
      <c r="F13" s="5"/>
      <c r="G13" s="6"/>
      <c r="H13" s="5"/>
      <c r="I13" s="6"/>
      <c r="J13" s="5"/>
      <c r="K13" s="6"/>
      <c r="M13" s="6"/>
      <c r="O13" s="6"/>
    </row>
    <row r="14" spans="1:16">
      <c r="A14" s="4">
        <v>1997</v>
      </c>
      <c r="B14" s="5">
        <v>17000</v>
      </c>
      <c r="C14" s="7" t="s">
        <v>8</v>
      </c>
      <c r="D14" s="5">
        <v>238000</v>
      </c>
      <c r="E14" s="7" t="s">
        <v>9</v>
      </c>
      <c r="F14" s="5"/>
      <c r="G14" s="6"/>
      <c r="H14" s="5"/>
      <c r="I14" s="6"/>
      <c r="J14" s="5"/>
      <c r="K14" s="6"/>
      <c r="M14" s="6"/>
      <c r="O14" s="6"/>
    </row>
    <row r="15" spans="1:16">
      <c r="A15" s="4">
        <v>1998</v>
      </c>
      <c r="B15" s="5">
        <v>14000</v>
      </c>
      <c r="C15" s="7" t="s">
        <v>10</v>
      </c>
      <c r="D15" s="5">
        <v>300000</v>
      </c>
      <c r="E15" s="7" t="s">
        <v>9</v>
      </c>
      <c r="F15" s="5"/>
      <c r="G15" s="6"/>
      <c r="H15" s="5"/>
      <c r="I15" s="6"/>
      <c r="J15" s="5"/>
      <c r="K15" s="6"/>
      <c r="M15" s="6"/>
      <c r="O15" s="6"/>
    </row>
    <row r="16" spans="1:16">
      <c r="A16" s="4">
        <v>1999</v>
      </c>
      <c r="B16" s="5">
        <v>10000</v>
      </c>
      <c r="C16" s="7" t="s">
        <v>11</v>
      </c>
      <c r="D16" s="5">
        <v>130000</v>
      </c>
      <c r="E16" s="7" t="s">
        <v>9</v>
      </c>
      <c r="F16" s="5"/>
      <c r="G16" s="6"/>
      <c r="H16" s="5"/>
      <c r="I16" s="6"/>
      <c r="J16" s="5"/>
      <c r="K16" s="6"/>
      <c r="M16" s="6"/>
      <c r="O16" s="6"/>
    </row>
    <row r="17" spans="1:15">
      <c r="A17" s="4">
        <v>2000</v>
      </c>
      <c r="B17" s="5">
        <v>11000</v>
      </c>
      <c r="C17" s="7" t="s">
        <v>11</v>
      </c>
      <c r="D17" s="5">
        <v>95000</v>
      </c>
      <c r="E17" s="7" t="s">
        <v>9</v>
      </c>
      <c r="F17" s="5"/>
      <c r="G17" s="6"/>
      <c r="H17" s="5"/>
      <c r="I17" s="6"/>
      <c r="J17" s="5"/>
      <c r="K17" s="6"/>
      <c r="M17" s="6"/>
      <c r="O17" s="6"/>
    </row>
    <row r="18" spans="1:15">
      <c r="A18" s="4">
        <v>2001</v>
      </c>
      <c r="B18" s="5">
        <v>15000</v>
      </c>
      <c r="C18" s="7" t="s">
        <v>10</v>
      </c>
      <c r="D18" s="5">
        <v>100000</v>
      </c>
      <c r="E18" s="7" t="s">
        <v>9</v>
      </c>
      <c r="F18" s="5"/>
      <c r="G18" s="6"/>
      <c r="H18" s="5"/>
      <c r="I18" s="6"/>
      <c r="J18" s="5"/>
      <c r="K18" s="6"/>
      <c r="M18" s="6"/>
      <c r="O18" s="6"/>
    </row>
    <row r="19" spans="1:15">
      <c r="A19" s="4">
        <v>2002</v>
      </c>
      <c r="B19" s="5">
        <v>20000</v>
      </c>
      <c r="C19" s="7" t="s">
        <v>8</v>
      </c>
      <c r="D19" s="5">
        <v>90000</v>
      </c>
      <c r="E19" s="7" t="s">
        <v>9</v>
      </c>
      <c r="F19" s="5"/>
      <c r="G19" s="6"/>
      <c r="H19" s="5"/>
      <c r="I19" s="6"/>
      <c r="J19" s="5"/>
      <c r="K19" s="6"/>
      <c r="M19" s="6"/>
      <c r="O19" s="6"/>
    </row>
    <row r="20" spans="1:15">
      <c r="A20" s="4">
        <v>2003</v>
      </c>
      <c r="B20" s="5">
        <v>19000</v>
      </c>
      <c r="C20" s="7" t="s">
        <v>8</v>
      </c>
      <c r="D20" s="5">
        <v>132500</v>
      </c>
      <c r="E20" s="7" t="s">
        <v>9</v>
      </c>
      <c r="F20" s="5"/>
      <c r="G20" s="6"/>
      <c r="H20" s="5"/>
      <c r="I20" s="6"/>
      <c r="J20" s="5"/>
      <c r="K20" s="6"/>
      <c r="M20" s="6"/>
      <c r="O20" s="6"/>
    </row>
    <row r="21" spans="1:15">
      <c r="A21" s="4">
        <v>2004</v>
      </c>
      <c r="B21" s="5">
        <v>17250</v>
      </c>
      <c r="C21" s="7" t="s">
        <v>11</v>
      </c>
      <c r="D21" s="5">
        <v>160000</v>
      </c>
      <c r="E21" s="7" t="s">
        <v>9</v>
      </c>
      <c r="F21" s="5"/>
      <c r="G21" s="6"/>
      <c r="H21" s="5">
        <v>20000</v>
      </c>
      <c r="I21" s="7" t="s">
        <v>8</v>
      </c>
      <c r="J21" s="5">
        <v>6250</v>
      </c>
      <c r="K21" s="7" t="s">
        <v>12</v>
      </c>
      <c r="M21" s="6"/>
      <c r="O21" s="6"/>
    </row>
    <row r="22" spans="1:15">
      <c r="A22" s="4">
        <v>2005</v>
      </c>
      <c r="B22" s="5">
        <v>15000</v>
      </c>
      <c r="C22" s="7" t="s">
        <v>13</v>
      </c>
      <c r="D22" s="5">
        <v>160000</v>
      </c>
      <c r="E22" s="7" t="s">
        <v>9</v>
      </c>
      <c r="F22" s="5"/>
      <c r="G22" s="6"/>
      <c r="H22" s="5">
        <v>23000</v>
      </c>
      <c r="I22" s="7" t="s">
        <v>8</v>
      </c>
      <c r="J22" s="5">
        <v>6700</v>
      </c>
      <c r="K22" s="7" t="s">
        <v>12</v>
      </c>
      <c r="M22" s="6"/>
      <c r="O22" s="6"/>
    </row>
    <row r="23" spans="1:15">
      <c r="A23" s="4">
        <v>2006</v>
      </c>
      <c r="B23" s="5">
        <v>13000</v>
      </c>
      <c r="C23" s="7" t="s">
        <v>13</v>
      </c>
      <c r="D23" s="5">
        <v>115000</v>
      </c>
      <c r="E23" s="7" t="s">
        <v>9</v>
      </c>
      <c r="F23" s="5">
        <v>13500</v>
      </c>
      <c r="G23" s="7" t="s">
        <v>8</v>
      </c>
      <c r="H23" s="5">
        <v>36000</v>
      </c>
      <c r="I23" s="7" t="s">
        <v>8</v>
      </c>
      <c r="J23" s="5">
        <v>13000</v>
      </c>
      <c r="K23" s="7" t="s">
        <v>12</v>
      </c>
      <c r="M23" s="6"/>
      <c r="O23" s="6"/>
    </row>
    <row r="24" spans="1:15">
      <c r="A24" s="4">
        <v>2007</v>
      </c>
      <c r="B24" s="5">
        <v>20000</v>
      </c>
      <c r="C24" s="7" t="s">
        <v>9</v>
      </c>
      <c r="D24" s="5">
        <v>140000</v>
      </c>
      <c r="E24" s="7" t="s">
        <v>9</v>
      </c>
      <c r="F24" s="5">
        <v>9000</v>
      </c>
      <c r="G24" s="7" t="s">
        <v>8</v>
      </c>
      <c r="H24" s="5">
        <v>27000</v>
      </c>
      <c r="I24" s="7" t="s">
        <v>8</v>
      </c>
      <c r="J24" s="5">
        <v>15000</v>
      </c>
      <c r="K24" s="7" t="s">
        <v>12</v>
      </c>
      <c r="M24" s="6"/>
      <c r="O24" s="6"/>
    </row>
    <row r="25" spans="1:15">
      <c r="A25" s="4">
        <v>2008</v>
      </c>
      <c r="B25" s="5">
        <v>12500</v>
      </c>
      <c r="C25" s="7" t="s">
        <v>9</v>
      </c>
      <c r="D25" s="5">
        <v>195000</v>
      </c>
      <c r="E25" s="7" t="s">
        <v>9</v>
      </c>
      <c r="F25" s="5">
        <v>9000</v>
      </c>
      <c r="G25" s="7" t="s">
        <v>8</v>
      </c>
      <c r="H25" s="5">
        <v>17000</v>
      </c>
      <c r="I25" s="7" t="s">
        <v>8</v>
      </c>
      <c r="J25" s="5">
        <v>13000</v>
      </c>
      <c r="K25" s="7" t="s">
        <v>12</v>
      </c>
      <c r="M25" s="6"/>
      <c r="O25" s="6"/>
    </row>
    <row r="26" spans="1:15">
      <c r="A26" s="4">
        <v>2009</v>
      </c>
      <c r="B26" s="5">
        <v>14000</v>
      </c>
      <c r="C26" s="7" t="s">
        <v>8</v>
      </c>
      <c r="D26" s="5">
        <v>245000</v>
      </c>
      <c r="E26" s="7" t="s">
        <v>14</v>
      </c>
      <c r="F26" s="5">
        <v>10000</v>
      </c>
      <c r="G26" s="7" t="s">
        <v>14</v>
      </c>
      <c r="H26" s="5">
        <v>16000</v>
      </c>
      <c r="I26" s="7" t="s">
        <v>8</v>
      </c>
      <c r="J26" s="5">
        <v>8500</v>
      </c>
      <c r="K26" s="7" t="s">
        <v>12</v>
      </c>
      <c r="M26" s="6"/>
      <c r="O26" s="6"/>
    </row>
    <row r="27" spans="1:15">
      <c r="A27" s="4">
        <v>2010</v>
      </c>
      <c r="B27" s="5">
        <v>11000</v>
      </c>
      <c r="C27" s="7" t="s">
        <v>8</v>
      </c>
      <c r="D27" s="5">
        <v>275000</v>
      </c>
      <c r="E27" s="7" t="s">
        <v>14</v>
      </c>
      <c r="F27" s="5">
        <v>17000</v>
      </c>
      <c r="G27" s="7" t="s">
        <v>15</v>
      </c>
      <c r="H27" s="5">
        <v>12000</v>
      </c>
      <c r="I27" s="7" t="s">
        <v>8</v>
      </c>
      <c r="J27" s="5">
        <v>9000</v>
      </c>
      <c r="K27" s="7" t="s">
        <v>12</v>
      </c>
      <c r="M27" s="6"/>
      <c r="O27" s="6"/>
    </row>
    <row r="28" spans="1:15">
      <c r="A28" s="4">
        <v>2011</v>
      </c>
      <c r="B28" s="5">
        <v>16000</v>
      </c>
      <c r="C28" s="7" t="s">
        <v>8</v>
      </c>
      <c r="D28" s="5">
        <v>290000</v>
      </c>
      <c r="E28" s="7" t="s">
        <v>14</v>
      </c>
      <c r="F28" s="5">
        <v>11500</v>
      </c>
      <c r="G28" s="7" t="s">
        <v>15</v>
      </c>
      <c r="H28" s="5">
        <v>19000</v>
      </c>
      <c r="I28" s="7" t="s">
        <v>8</v>
      </c>
      <c r="J28" s="5">
        <v>18000</v>
      </c>
      <c r="K28" s="7" t="s">
        <v>12</v>
      </c>
      <c r="M28" s="6"/>
      <c r="O28" s="6"/>
    </row>
    <row r="29" spans="1:15">
      <c r="A29" s="4">
        <v>2012</v>
      </c>
      <c r="B29" s="5">
        <v>13000</v>
      </c>
      <c r="C29" s="7" t="s">
        <v>8</v>
      </c>
      <c r="D29" s="5">
        <v>300000</v>
      </c>
      <c r="E29" s="7" t="s">
        <v>14</v>
      </c>
      <c r="F29" s="5">
        <v>23500</v>
      </c>
      <c r="G29" s="7" t="s">
        <v>15</v>
      </c>
      <c r="H29" s="5">
        <v>23000</v>
      </c>
      <c r="I29" s="7" t="s">
        <v>8</v>
      </c>
      <c r="J29" s="5">
        <v>22500</v>
      </c>
      <c r="K29" s="7" t="s">
        <v>12</v>
      </c>
      <c r="M29" s="6"/>
      <c r="O29" s="6"/>
    </row>
    <row r="30" spans="1:15">
      <c r="A30" s="4">
        <v>2013</v>
      </c>
      <c r="B30" s="5">
        <v>16000</v>
      </c>
      <c r="C30" s="7" t="s">
        <v>8</v>
      </c>
      <c r="D30" s="5">
        <v>480000</v>
      </c>
      <c r="E30" s="7" t="s">
        <v>14</v>
      </c>
      <c r="F30" s="5">
        <v>18000</v>
      </c>
      <c r="G30" s="7" t="s">
        <v>15</v>
      </c>
      <c r="H30" s="5">
        <v>27000</v>
      </c>
      <c r="I30" s="7" t="s">
        <v>8</v>
      </c>
      <c r="J30" s="5">
        <v>20000</v>
      </c>
      <c r="K30" s="7" t="s">
        <v>12</v>
      </c>
      <c r="M30" s="6"/>
      <c r="O30" s="6"/>
    </row>
    <row r="31" spans="1:15">
      <c r="A31" s="4">
        <v>2014</v>
      </c>
      <c r="B31" s="5">
        <v>21000</v>
      </c>
      <c r="C31" s="7" t="s">
        <v>8</v>
      </c>
      <c r="D31" s="5">
        <v>320000</v>
      </c>
      <c r="E31" s="7" t="s">
        <v>14</v>
      </c>
      <c r="F31" s="5">
        <v>15000</v>
      </c>
      <c r="G31" s="7" t="s">
        <v>15</v>
      </c>
      <c r="H31" s="5">
        <v>30000</v>
      </c>
      <c r="I31" s="7" t="s">
        <v>8</v>
      </c>
      <c r="J31" s="5">
        <v>14000</v>
      </c>
      <c r="K31" s="7" t="s">
        <v>12</v>
      </c>
      <c r="M31" s="6"/>
      <c r="O31" s="6"/>
    </row>
    <row r="32" spans="1:15">
      <c r="A32" s="4">
        <v>2015</v>
      </c>
      <c r="B32" s="5">
        <v>60000</v>
      </c>
      <c r="C32" s="7" t="s">
        <v>16</v>
      </c>
      <c r="D32" s="5">
        <v>320000</v>
      </c>
      <c r="E32" s="7" t="s">
        <v>14</v>
      </c>
      <c r="F32" s="5">
        <v>19000</v>
      </c>
      <c r="G32" s="7" t="s">
        <v>15</v>
      </c>
      <c r="H32" s="5">
        <v>28500</v>
      </c>
      <c r="I32" s="7" t="s">
        <v>8</v>
      </c>
      <c r="J32" s="5">
        <v>25000</v>
      </c>
      <c r="K32" s="7" t="s">
        <v>12</v>
      </c>
      <c r="M32" s="6"/>
      <c r="O32" s="6"/>
    </row>
    <row r="33" spans="1:16">
      <c r="A33" s="4">
        <v>2016</v>
      </c>
      <c r="B33" s="5">
        <v>32500</v>
      </c>
      <c r="C33" s="7" t="s">
        <v>16</v>
      </c>
      <c r="D33" s="5">
        <v>305000</v>
      </c>
      <c r="E33" s="7" t="s">
        <v>14</v>
      </c>
      <c r="F33" s="5">
        <v>14700</v>
      </c>
      <c r="G33" s="7" t="s">
        <v>15</v>
      </c>
      <c r="H33" s="5">
        <v>40000</v>
      </c>
      <c r="I33" s="7" t="s">
        <v>8</v>
      </c>
      <c r="J33" s="5">
        <v>21000</v>
      </c>
      <c r="K33" s="7" t="s">
        <v>12</v>
      </c>
      <c r="M33" s="6"/>
      <c r="O33" s="6"/>
    </row>
    <row r="34" spans="1:16">
      <c r="A34" s="4">
        <v>2017</v>
      </c>
      <c r="B34" s="5">
        <v>30000</v>
      </c>
      <c r="C34" s="7" t="s">
        <v>16</v>
      </c>
      <c r="D34" s="5">
        <v>305000</v>
      </c>
      <c r="E34" s="7" t="s">
        <v>14</v>
      </c>
      <c r="F34" s="5">
        <v>20600</v>
      </c>
      <c r="G34" s="7" t="s">
        <v>15</v>
      </c>
      <c r="H34" s="5">
        <v>20000</v>
      </c>
      <c r="I34" s="7" t="s">
        <v>8</v>
      </c>
      <c r="J34" s="5">
        <v>25500</v>
      </c>
      <c r="K34" s="7" t="s">
        <v>12</v>
      </c>
      <c r="M34" s="6"/>
      <c r="O34" s="6"/>
    </row>
    <row r="35" spans="1:16">
      <c r="A35" s="4">
        <v>2018</v>
      </c>
      <c r="B35" s="5">
        <v>30000</v>
      </c>
      <c r="C35" s="7" t="s">
        <v>16</v>
      </c>
      <c r="D35" s="5">
        <v>335000</v>
      </c>
      <c r="E35" s="7" t="s">
        <v>14</v>
      </c>
      <c r="F35" s="5">
        <v>30000</v>
      </c>
      <c r="G35" s="7" t="s">
        <v>15</v>
      </c>
      <c r="H35" s="5">
        <v>35000</v>
      </c>
      <c r="I35" s="7" t="s">
        <v>8</v>
      </c>
      <c r="J35" s="5">
        <v>29500</v>
      </c>
      <c r="K35" s="7" t="s">
        <v>12</v>
      </c>
      <c r="M35" s="6"/>
      <c r="O35" s="6"/>
    </row>
    <row r="36" spans="1:16">
      <c r="A36" s="4">
        <v>2019</v>
      </c>
      <c r="B36" s="5">
        <v>37000</v>
      </c>
      <c r="C36" s="7" t="s">
        <v>16</v>
      </c>
      <c r="D36" s="5">
        <v>280000</v>
      </c>
      <c r="E36" s="7" t="s">
        <v>14</v>
      </c>
      <c r="F36" s="5">
        <v>60500</v>
      </c>
      <c r="G36" s="7" t="s">
        <v>15</v>
      </c>
      <c r="H36" s="5">
        <v>47500</v>
      </c>
      <c r="I36" s="7" t="s">
        <v>8</v>
      </c>
      <c r="J36" s="5">
        <v>29000</v>
      </c>
      <c r="K36" s="7" t="s">
        <v>12</v>
      </c>
      <c r="M36" s="6"/>
      <c r="O36" s="6"/>
    </row>
    <row r="37" spans="1:16">
      <c r="A37" s="4">
        <v>2020</v>
      </c>
      <c r="B37" s="5">
        <v>36000</v>
      </c>
      <c r="C37" s="7" t="s">
        <v>16</v>
      </c>
      <c r="D37" s="5">
        <v>310000</v>
      </c>
      <c r="E37" s="7" t="s">
        <v>14</v>
      </c>
      <c r="F37" s="5">
        <v>27000</v>
      </c>
      <c r="G37" s="7" t="s">
        <v>15</v>
      </c>
      <c r="H37" s="5">
        <v>54000</v>
      </c>
      <c r="I37" s="7" t="s">
        <v>8</v>
      </c>
      <c r="J37" s="5">
        <v>20000</v>
      </c>
      <c r="K37" s="7" t="s">
        <v>12</v>
      </c>
      <c r="M37" s="6"/>
      <c r="O37" s="6"/>
    </row>
    <row r="38" spans="1:16">
      <c r="A38" s="4">
        <v>2021</v>
      </c>
      <c r="B38" s="5">
        <v>22500</v>
      </c>
      <c r="C38" s="7" t="s">
        <v>16</v>
      </c>
      <c r="D38" s="5">
        <v>440000</v>
      </c>
      <c r="E38" s="7" t="s">
        <v>14</v>
      </c>
      <c r="F38" s="5">
        <v>47000</v>
      </c>
      <c r="G38" s="7" t="s">
        <v>15</v>
      </c>
      <c r="H38" s="5">
        <v>74000</v>
      </c>
      <c r="I38" s="7" t="s">
        <v>8</v>
      </c>
      <c r="J38" s="5">
        <v>41000</v>
      </c>
      <c r="K38" s="7" t="s">
        <v>12</v>
      </c>
      <c r="M38" s="6"/>
      <c r="O38" s="6"/>
    </row>
    <row r="39" spans="1:16">
      <c r="A39" s="4">
        <v>2022</v>
      </c>
      <c r="B39" s="5">
        <v>45000</v>
      </c>
      <c r="C39" s="7" t="s">
        <v>16</v>
      </c>
      <c r="D39" s="5">
        <v>360000</v>
      </c>
      <c r="E39" s="7" t="s">
        <v>14</v>
      </c>
      <c r="F39" s="5">
        <v>36000</v>
      </c>
      <c r="G39" s="7" t="s">
        <v>15</v>
      </c>
      <c r="H39" s="5">
        <v>48000</v>
      </c>
      <c r="I39" s="7" t="s">
        <v>8</v>
      </c>
      <c r="J39" s="5">
        <v>41000</v>
      </c>
      <c r="K39" s="7" t="s">
        <v>12</v>
      </c>
      <c r="M39" s="6"/>
      <c r="O39" s="6"/>
    </row>
    <row r="40" spans="1:16">
      <c r="A40" s="4">
        <v>2023</v>
      </c>
      <c r="B40" s="5">
        <v>40000</v>
      </c>
      <c r="C40" s="14" t="s">
        <v>16</v>
      </c>
      <c r="D40" s="5">
        <v>320000</v>
      </c>
      <c r="E40" s="14" t="s">
        <v>14</v>
      </c>
      <c r="F40" s="5">
        <v>65000</v>
      </c>
      <c r="G40" s="14" t="s">
        <v>15</v>
      </c>
      <c r="H40" s="5">
        <v>81000</v>
      </c>
      <c r="I40" s="14" t="s">
        <v>8</v>
      </c>
      <c r="J40" s="5">
        <v>30000</v>
      </c>
      <c r="K40" s="7" t="s">
        <v>12</v>
      </c>
      <c r="M40" s="6"/>
      <c r="O40" s="6"/>
    </row>
    <row r="41" spans="1:16">
      <c r="A41" s="4">
        <v>2024</v>
      </c>
      <c r="B41" s="5">
        <v>65000</v>
      </c>
      <c r="C41" s="14" t="s">
        <v>27</v>
      </c>
      <c r="D41" s="5">
        <v>380000</v>
      </c>
      <c r="E41" s="14" t="s">
        <v>14</v>
      </c>
      <c r="F41" s="5">
        <v>46000</v>
      </c>
      <c r="G41" s="14" t="s">
        <v>15</v>
      </c>
      <c r="H41" s="5">
        <v>126000</v>
      </c>
      <c r="I41" s="14" t="s">
        <v>8</v>
      </c>
      <c r="J41" s="15">
        <v>56620</v>
      </c>
      <c r="K41" s="16" t="s">
        <v>28</v>
      </c>
      <c r="M41" s="6"/>
      <c r="O41" s="6"/>
    </row>
    <row r="42" spans="1:16">
      <c r="A42" s="4">
        <v>2025</v>
      </c>
      <c r="B42" s="5">
        <v>50000</v>
      </c>
      <c r="C42" s="14" t="s">
        <v>32</v>
      </c>
      <c r="D42" s="5">
        <v>375000</v>
      </c>
      <c r="E42" s="14" t="s">
        <v>14</v>
      </c>
      <c r="F42" s="15">
        <v>90900</v>
      </c>
      <c r="G42" s="17" t="s">
        <v>15</v>
      </c>
      <c r="H42" s="5">
        <v>90000</v>
      </c>
      <c r="I42" s="14" t="s">
        <v>8</v>
      </c>
      <c r="J42" s="15">
        <v>22520</v>
      </c>
      <c r="K42" s="16" t="s">
        <v>12</v>
      </c>
      <c r="M42" s="6"/>
      <c r="O42" s="6"/>
    </row>
    <row r="43" spans="1:16">
      <c r="A43" s="4">
        <v>2026</v>
      </c>
      <c r="B43" s="5">
        <v>83000</v>
      </c>
      <c r="C43" s="14" t="s">
        <v>27</v>
      </c>
      <c r="D43" s="5">
        <v>450000</v>
      </c>
      <c r="E43" s="14" t="s">
        <v>14</v>
      </c>
      <c r="F43" s="15">
        <v>55100</v>
      </c>
      <c r="G43" s="17" t="s">
        <v>15</v>
      </c>
      <c r="H43" s="5">
        <v>158000</v>
      </c>
      <c r="I43" s="14" t="s">
        <v>8</v>
      </c>
      <c r="J43" s="24">
        <v>55000</v>
      </c>
      <c r="K43" s="25" t="s">
        <v>12</v>
      </c>
      <c r="M43" s="6" t="s">
        <v>35</v>
      </c>
      <c r="N43" s="26"/>
      <c r="O43" s="27" t="s">
        <v>36</v>
      </c>
    </row>
    <row r="44" spans="1:16" ht="15.75" thickBot="1">
      <c r="A44" s="2" t="s">
        <v>17</v>
      </c>
      <c r="B44" s="8">
        <f>SUM(B3:B43)</f>
        <v>898500</v>
      </c>
      <c r="C44" s="9"/>
      <c r="D44" s="8">
        <f>SUM(D3:D43)</f>
        <v>9545500</v>
      </c>
      <c r="E44" s="9"/>
      <c r="F44" s="8">
        <f>SUM(F3:F43)</f>
        <v>638300</v>
      </c>
      <c r="G44" s="9"/>
      <c r="H44" s="8">
        <f>SUM(H3:H43)</f>
        <v>1052000</v>
      </c>
      <c r="I44" s="9"/>
      <c r="J44" s="8">
        <f>SUM(J21:J43)</f>
        <v>542090</v>
      </c>
      <c r="K44" s="13"/>
      <c r="L44" s="2">
        <f>SUM(L3:L43)</f>
        <v>0</v>
      </c>
      <c r="M44" s="21"/>
      <c r="N44" s="2">
        <f>SUM(N3:N43)</f>
        <v>0</v>
      </c>
      <c r="O44" s="21"/>
    </row>
    <row r="45" spans="1:16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</row>
    <row r="46" spans="1:16">
      <c r="A46" s="11" t="s">
        <v>18</v>
      </c>
      <c r="B46" s="10"/>
      <c r="C46" s="10"/>
      <c r="D46" s="10"/>
      <c r="E46" s="10"/>
      <c r="F46" s="10"/>
      <c r="G46" s="17" t="s">
        <v>31</v>
      </c>
      <c r="H46" s="10"/>
      <c r="I46" s="10"/>
      <c r="J46" s="10"/>
      <c r="K46" s="10"/>
      <c r="L46" s="10"/>
      <c r="M46" s="10"/>
      <c r="N46" s="10"/>
      <c r="O46" s="10"/>
      <c r="P46" s="10"/>
    </row>
    <row r="47" spans="1:16">
      <c r="A47" s="11" t="s">
        <v>19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</row>
    <row r="48" spans="1:16">
      <c r="A48" s="12" t="s">
        <v>20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</row>
    <row r="49" spans="1:16">
      <c r="A49" s="12" t="s">
        <v>21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</row>
    <row r="50" spans="1:16">
      <c r="A50" s="12" t="s">
        <v>22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</row>
    <row r="51" spans="1:16">
      <c r="A51" s="12" t="s">
        <v>23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</row>
    <row r="52" spans="1:16">
      <c r="A52" s="12" t="s">
        <v>24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</row>
    <row r="53" spans="1:16">
      <c r="A53" s="12" t="s">
        <v>25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</row>
    <row r="54" spans="1:16">
      <c r="A54" s="12" t="s">
        <v>26</v>
      </c>
    </row>
    <row r="55" spans="1:16">
      <c r="A55" s="12" t="s">
        <v>29</v>
      </c>
    </row>
    <row r="56" spans="1:16">
      <c r="A56" s="12" t="s">
        <v>30</v>
      </c>
    </row>
    <row r="57" spans="1:16">
      <c r="A57" s="12" t="s">
        <v>37</v>
      </c>
    </row>
  </sheetData>
  <mergeCells count="7">
    <mergeCell ref="L1:M1"/>
    <mergeCell ref="N1:O1"/>
    <mergeCell ref="B1:C1"/>
    <mergeCell ref="D1:E1"/>
    <mergeCell ref="F1:G1"/>
    <mergeCell ref="H1:I1"/>
    <mergeCell ref="J1:K1"/>
  </mergeCells>
  <printOptions gridLines="1"/>
  <pageMargins left="0.25" right="0.25" top="0.75" bottom="0.75" header="0.3" footer="0.3"/>
  <pageSetup scale="71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State of Montana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CF4243</dc:creator>
  <cp:lastModifiedBy>Klein, Evan</cp:lastModifiedBy>
  <cp:lastPrinted>2019-06-05T19:56:00Z</cp:lastPrinted>
  <dcterms:created xsi:type="dcterms:W3CDTF">2010-01-22T15:37:00Z</dcterms:created>
  <dcterms:modified xsi:type="dcterms:W3CDTF">2026-06-08T22:00:07Z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9B467D4BAFCA4FC4A0FE206EF18EE13E</vt:lpwstr>
  </property>
  <property fmtid="{D5CDD505-2E9C-101B-9397-08002B2CF9AE}" pid="3" name="KSOProductBuildVer">
    <vt:lpwstr>1033-11.2.0.11191</vt:lpwstr>
  </property>
</Properties>
</file>