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tgov-my.sharepoint.com/personal/cfc817_mt_gov/Documents/Desktop/1. FWP STUFF/1. COMMISSION/1. Commission Meetings 2025/3. JUNE 19/4. WILDLIFE/Mountain Lion Quotas/"/>
    </mc:Choice>
  </mc:AlternateContent>
  <xr:revisionPtr revIDLastSave="6" documentId="13_ncr:1_{0CBC5C50-CFA5-4835-A2DB-8115391A62C0}" xr6:coauthVersionLast="47" xr6:coauthVersionMax="47" xr10:uidLastSave="{BA4A3CE8-44DC-4E19-ADB9-E8D37E791EDD}"/>
  <bookViews>
    <workbookView xWindow="-120" yWindow="-120" windowWidth="20730" windowHeight="11160" xr2:uid="{41FD7AC3-97BB-4288-B929-5ACD234FED29}"/>
  </bookViews>
  <sheets>
    <sheet name="Region 1 - Suvey Areas" sheetId="5" r:id="rId1"/>
    <sheet name="Region 1 - All" sheetId="7" r:id="rId2"/>
    <sheet name="Region 3 - Survey Areas" sheetId="2" r:id="rId3"/>
    <sheet name="Region 3 - All" sheetId="4" r:id="rId4"/>
  </sheets>
  <definedNames>
    <definedName name="_xlnm._FilterDatabase" localSheetId="2" hidden="1">'Region 3 - Survey Areas'!$A$1:$E$130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7" l="1"/>
  <c r="E4" i="7"/>
  <c r="E5" i="7"/>
  <c r="E6" i="7"/>
  <c r="E7" i="7"/>
  <c r="E8" i="7"/>
  <c r="E9" i="7"/>
  <c r="E10" i="7"/>
  <c r="E11" i="7"/>
  <c r="E12" i="7"/>
  <c r="E13" i="7"/>
  <c r="E14" i="7"/>
  <c r="E15" i="7"/>
  <c r="E16" i="7"/>
  <c r="E2" i="7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" i="5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2" i="4"/>
  <c r="E2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</calcChain>
</file>

<file path=xl/sharedStrings.xml><?xml version="1.0" encoding="utf-8"?>
<sst xmlns="http://schemas.openxmlformats.org/spreadsheetml/2006/main" count="221" uniqueCount="45">
  <si>
    <t>Year</t>
  </si>
  <si>
    <t>Sum of Mule Deer: Fawn</t>
  </si>
  <si>
    <t>Sum of Mule Deer: Unc_Ad</t>
  </si>
  <si>
    <t>Big Belts 391</t>
  </si>
  <si>
    <t>2011-2012</t>
  </si>
  <si>
    <t>2014-2015</t>
  </si>
  <si>
    <t>2015-2016</t>
  </si>
  <si>
    <t>2017-2018</t>
  </si>
  <si>
    <t>2018-2019</t>
  </si>
  <si>
    <t>2020-2021</t>
  </si>
  <si>
    <t>2022-2023</t>
  </si>
  <si>
    <t>Bridgers 312</t>
  </si>
  <si>
    <t>2012-2013</t>
  </si>
  <si>
    <t>2013-2014</t>
  </si>
  <si>
    <t>2016-2017</t>
  </si>
  <si>
    <t>2019-2020</t>
  </si>
  <si>
    <t>2024-2025</t>
  </si>
  <si>
    <t>East Pioneers SPG 331</t>
  </si>
  <si>
    <t>2021-2022</t>
  </si>
  <si>
    <t>East Side Madison 360_362</t>
  </si>
  <si>
    <t>2010-2011</t>
  </si>
  <si>
    <t>Elkhorns 380</t>
  </si>
  <si>
    <t>Fleecer 319</t>
  </si>
  <si>
    <t>2023-2024</t>
  </si>
  <si>
    <t>Gardiner Basin 313</t>
  </si>
  <si>
    <t>High Rye 341</t>
  </si>
  <si>
    <t>Highlands 340</t>
  </si>
  <si>
    <t>Lima Peaks SPG 300</t>
  </si>
  <si>
    <t>Red Rock 325</t>
  </si>
  <si>
    <t>Shields-Brackett Creek 393</t>
  </si>
  <si>
    <t>Sieben-Grady 339_343</t>
  </si>
  <si>
    <t>Snowcrest 324</t>
  </si>
  <si>
    <t>Sweetwater Hills 326</t>
  </si>
  <si>
    <t>Tobacco Roots 320</t>
  </si>
  <si>
    <t>Fawn:Adult Ratio</t>
  </si>
  <si>
    <t>Sum of Sum of Mule Deer: Fawn</t>
  </si>
  <si>
    <t>Sum of Sum of Mule Deer: Unc_Ad</t>
  </si>
  <si>
    <t>Region 3 Spring Mule Deer Survey Area</t>
  </si>
  <si>
    <t>All Region 3</t>
  </si>
  <si>
    <t>Cougar Peak, 121</t>
  </si>
  <si>
    <t>Fisher River, 103</t>
  </si>
  <si>
    <t>Galton Foothills, HD101</t>
  </si>
  <si>
    <t>Horse Range, 100</t>
  </si>
  <si>
    <t>Region 1 Spring Mule Deer Survey Area</t>
  </si>
  <si>
    <t>All Region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</si>
</sst>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" fontId="0" fillId="0" borderId="0" xfId="0" applyNumberFormat="1"/>
    <xf numFmtId="0" fontId="0" fillId="0" borderId="0" xfId="0" applyAlignment="1">
      <alignment horizontal="center" vertical="center"/>
    </xf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064FD-9BE5-410E-A3FD-AB18D518AC58}">
  <dimension ref="A1:E23"/>
  <sheetViews>
    <sheetView tabSelected="1" workbookViewId="0">
      <selection activeCell="G11" sqref="G11"/>
    </sheetView>
  </sheetViews>
  <sheetFormatPr defaultRowHeight="15" x14ac:dyDescent="0.25"/>
  <cols>
    <col min="1" max="1" width="34.85546875" bestFit="1" customWidth="1"/>
    <col min="2" max="2" width="9.28515625" customWidth="1"/>
    <col min="3" max="3" width="23" bestFit="1" customWidth="1"/>
    <col min="4" max="4" width="24.5703125" customWidth="1"/>
    <col min="5" max="5" width="16.140625" bestFit="1" customWidth="1"/>
  </cols>
  <sheetData>
    <row r="1" spans="1:5" x14ac:dyDescent="0.25">
      <c r="A1" s="3" t="s">
        <v>43</v>
      </c>
      <c r="B1" s="3" t="s">
        <v>0</v>
      </c>
      <c r="C1" s="3" t="s">
        <v>1</v>
      </c>
      <c r="D1" s="3" t="s">
        <v>2</v>
      </c>
      <c r="E1" s="3" t="s">
        <v>34</v>
      </c>
    </row>
    <row r="2" spans="1:5" x14ac:dyDescent="0.25">
      <c r="A2" s="4" t="s">
        <v>39</v>
      </c>
      <c r="B2" t="s">
        <v>4</v>
      </c>
      <c r="C2">
        <v>55</v>
      </c>
      <c r="D2">
        <v>166</v>
      </c>
      <c r="E2" s="1">
        <f>(C2/D2)*100</f>
        <v>33.132530120481931</v>
      </c>
    </row>
    <row r="3" spans="1:5" x14ac:dyDescent="0.25">
      <c r="A3" s="4"/>
      <c r="B3" t="s">
        <v>12</v>
      </c>
      <c r="C3">
        <v>54</v>
      </c>
      <c r="D3">
        <v>146</v>
      </c>
      <c r="E3" s="1">
        <f t="shared" ref="E3:E23" si="0">(C3/D3)*100</f>
        <v>36.986301369863014</v>
      </c>
    </row>
    <row r="4" spans="1:5" x14ac:dyDescent="0.25">
      <c r="A4" s="4"/>
      <c r="B4" t="s">
        <v>13</v>
      </c>
      <c r="C4">
        <v>92</v>
      </c>
      <c r="D4">
        <v>212</v>
      </c>
      <c r="E4" s="1">
        <f t="shared" si="0"/>
        <v>43.39622641509434</v>
      </c>
    </row>
    <row r="5" spans="1:5" x14ac:dyDescent="0.25">
      <c r="A5" s="4"/>
      <c r="B5" t="s">
        <v>5</v>
      </c>
      <c r="C5">
        <v>46</v>
      </c>
      <c r="D5">
        <v>129</v>
      </c>
      <c r="E5" s="1">
        <f t="shared" si="0"/>
        <v>35.65891472868217</v>
      </c>
    </row>
    <row r="6" spans="1:5" x14ac:dyDescent="0.25">
      <c r="A6" s="4"/>
      <c r="B6" t="s">
        <v>6</v>
      </c>
      <c r="C6">
        <v>54</v>
      </c>
      <c r="D6">
        <v>123</v>
      </c>
      <c r="E6" s="1">
        <f t="shared" si="0"/>
        <v>43.902439024390247</v>
      </c>
    </row>
    <row r="7" spans="1:5" x14ac:dyDescent="0.25">
      <c r="A7" s="4"/>
      <c r="B7" t="s">
        <v>8</v>
      </c>
      <c r="C7">
        <v>42</v>
      </c>
      <c r="D7">
        <v>153</v>
      </c>
      <c r="E7" s="1">
        <f t="shared" si="0"/>
        <v>27.450980392156865</v>
      </c>
    </row>
    <row r="8" spans="1:5" x14ac:dyDescent="0.25">
      <c r="A8" s="4"/>
      <c r="B8" t="s">
        <v>9</v>
      </c>
      <c r="C8">
        <v>23</v>
      </c>
      <c r="D8">
        <v>63</v>
      </c>
      <c r="E8" s="1">
        <f t="shared" si="0"/>
        <v>36.507936507936506</v>
      </c>
    </row>
    <row r="9" spans="1:5" x14ac:dyDescent="0.25">
      <c r="A9" s="4"/>
      <c r="B9" t="s">
        <v>10</v>
      </c>
      <c r="C9">
        <v>36</v>
      </c>
      <c r="D9">
        <v>93</v>
      </c>
      <c r="E9" s="1">
        <f t="shared" si="0"/>
        <v>38.70967741935484</v>
      </c>
    </row>
    <row r="10" spans="1:5" x14ac:dyDescent="0.25">
      <c r="A10" s="4"/>
      <c r="B10" t="s">
        <v>23</v>
      </c>
      <c r="C10">
        <v>88</v>
      </c>
      <c r="D10">
        <v>163</v>
      </c>
      <c r="E10" s="1">
        <f t="shared" si="0"/>
        <v>53.987730061349694</v>
      </c>
    </row>
    <row r="11" spans="1:5" x14ac:dyDescent="0.25">
      <c r="A11" s="4" t="s">
        <v>40</v>
      </c>
      <c r="B11" t="s">
        <v>20</v>
      </c>
      <c r="C11">
        <v>21</v>
      </c>
      <c r="D11">
        <v>169</v>
      </c>
      <c r="E11" s="1">
        <f t="shared" si="0"/>
        <v>12.42603550295858</v>
      </c>
    </row>
    <row r="12" spans="1:5" x14ac:dyDescent="0.25">
      <c r="A12" s="4"/>
      <c r="B12" t="s">
        <v>4</v>
      </c>
      <c r="C12">
        <v>27</v>
      </c>
      <c r="D12">
        <v>111</v>
      </c>
      <c r="E12" s="1">
        <f t="shared" si="0"/>
        <v>24.324324324324326</v>
      </c>
    </row>
    <row r="13" spans="1:5" x14ac:dyDescent="0.25">
      <c r="A13" s="4"/>
      <c r="B13" t="s">
        <v>13</v>
      </c>
      <c r="C13">
        <v>88</v>
      </c>
      <c r="D13">
        <v>157</v>
      </c>
      <c r="E13" s="1">
        <f t="shared" si="0"/>
        <v>56.050955414012741</v>
      </c>
    </row>
    <row r="14" spans="1:5" x14ac:dyDescent="0.25">
      <c r="A14" s="4"/>
      <c r="B14" t="s">
        <v>6</v>
      </c>
      <c r="C14">
        <v>44</v>
      </c>
      <c r="D14">
        <v>199</v>
      </c>
      <c r="E14" s="1">
        <f t="shared" si="0"/>
        <v>22.110552763819097</v>
      </c>
    </row>
    <row r="15" spans="1:5" x14ac:dyDescent="0.25">
      <c r="A15" s="4"/>
      <c r="B15" t="s">
        <v>14</v>
      </c>
      <c r="C15">
        <v>67</v>
      </c>
      <c r="D15">
        <v>239</v>
      </c>
      <c r="E15" s="1">
        <f t="shared" si="0"/>
        <v>28.03347280334728</v>
      </c>
    </row>
    <row r="16" spans="1:5" x14ac:dyDescent="0.25">
      <c r="A16" s="4"/>
      <c r="B16" t="s">
        <v>7</v>
      </c>
      <c r="C16">
        <v>40</v>
      </c>
      <c r="D16">
        <v>260</v>
      </c>
      <c r="E16" s="1">
        <f t="shared" si="0"/>
        <v>15.384615384615385</v>
      </c>
    </row>
    <row r="17" spans="1:5" x14ac:dyDescent="0.25">
      <c r="A17" s="4"/>
      <c r="B17" t="s">
        <v>8</v>
      </c>
      <c r="C17">
        <v>123</v>
      </c>
      <c r="D17">
        <v>563</v>
      </c>
      <c r="E17" s="1">
        <f t="shared" si="0"/>
        <v>21.847246891651864</v>
      </c>
    </row>
    <row r="18" spans="1:5" x14ac:dyDescent="0.25">
      <c r="A18" s="4"/>
      <c r="B18" t="s">
        <v>18</v>
      </c>
      <c r="C18">
        <v>113</v>
      </c>
      <c r="D18">
        <v>352</v>
      </c>
      <c r="E18" s="1">
        <f t="shared" si="0"/>
        <v>32.102272727272727</v>
      </c>
    </row>
    <row r="19" spans="1:5" x14ac:dyDescent="0.25">
      <c r="A19" s="4" t="s">
        <v>41</v>
      </c>
      <c r="B19" t="s">
        <v>13</v>
      </c>
      <c r="C19">
        <v>36</v>
      </c>
      <c r="D19">
        <v>124</v>
      </c>
      <c r="E19" s="1">
        <f t="shared" si="0"/>
        <v>29.032258064516132</v>
      </c>
    </row>
    <row r="20" spans="1:5" x14ac:dyDescent="0.25">
      <c r="A20" s="4"/>
      <c r="B20" t="s">
        <v>15</v>
      </c>
      <c r="C20">
        <v>64</v>
      </c>
      <c r="D20">
        <v>110</v>
      </c>
      <c r="E20" s="1">
        <f t="shared" si="0"/>
        <v>58.18181818181818</v>
      </c>
    </row>
    <row r="21" spans="1:5" x14ac:dyDescent="0.25">
      <c r="A21" s="4"/>
      <c r="B21" t="s">
        <v>9</v>
      </c>
      <c r="C21">
        <v>48</v>
      </c>
      <c r="D21">
        <v>115</v>
      </c>
      <c r="E21" s="1">
        <f t="shared" si="0"/>
        <v>41.739130434782609</v>
      </c>
    </row>
    <row r="22" spans="1:5" x14ac:dyDescent="0.25">
      <c r="A22" s="4"/>
      <c r="B22" t="s">
        <v>16</v>
      </c>
      <c r="C22">
        <v>40</v>
      </c>
      <c r="D22">
        <v>118</v>
      </c>
      <c r="E22" s="1">
        <f t="shared" si="0"/>
        <v>33.898305084745758</v>
      </c>
    </row>
    <row r="23" spans="1:5" x14ac:dyDescent="0.25">
      <c r="A23" s="2" t="s">
        <v>42</v>
      </c>
      <c r="B23" t="s">
        <v>14</v>
      </c>
      <c r="C23">
        <v>16</v>
      </c>
      <c r="D23">
        <v>65</v>
      </c>
      <c r="E23" s="1">
        <f t="shared" si="0"/>
        <v>24.615384615384617</v>
      </c>
    </row>
  </sheetData>
  <mergeCells count="3">
    <mergeCell ref="A2:A10"/>
    <mergeCell ref="A11:A18"/>
    <mergeCell ref="A19:A2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8C282-CC2C-4D06-A2DB-CC4AE3066EF1}">
  <dimension ref="A1:E16"/>
  <sheetViews>
    <sheetView workbookViewId="0">
      <selection activeCell="G43" sqref="G43"/>
    </sheetView>
  </sheetViews>
  <sheetFormatPr defaultRowHeight="15" x14ac:dyDescent="0.25"/>
  <cols>
    <col min="1" max="1" width="11.140625" bestFit="1" customWidth="1"/>
    <col min="2" max="2" width="10.85546875" bestFit="1" customWidth="1"/>
    <col min="3" max="3" width="28.85546875" bestFit="1" customWidth="1"/>
    <col min="4" max="4" width="32" bestFit="1" customWidth="1"/>
    <col min="5" max="5" width="16.140625" bestFit="1" customWidth="1"/>
  </cols>
  <sheetData>
    <row r="1" spans="1:5" x14ac:dyDescent="0.25">
      <c r="B1" s="3" t="s">
        <v>0</v>
      </c>
      <c r="C1" s="3" t="s">
        <v>35</v>
      </c>
      <c r="D1" s="3" t="s">
        <v>36</v>
      </c>
      <c r="E1" s="3" t="s">
        <v>34</v>
      </c>
    </row>
    <row r="2" spans="1:5" x14ac:dyDescent="0.25">
      <c r="A2" s="4" t="s">
        <v>44</v>
      </c>
      <c r="B2" t="s">
        <v>20</v>
      </c>
      <c r="C2">
        <v>21</v>
      </c>
      <c r="D2">
        <v>169</v>
      </c>
      <c r="E2" s="1">
        <f>(C2/D2)*100</f>
        <v>12.42603550295858</v>
      </c>
    </row>
    <row r="3" spans="1:5" x14ac:dyDescent="0.25">
      <c r="A3" s="4"/>
      <c r="B3" t="s">
        <v>4</v>
      </c>
      <c r="C3">
        <v>82</v>
      </c>
      <c r="D3">
        <v>277</v>
      </c>
      <c r="E3" s="1">
        <f t="shared" ref="E3:E16" si="0">(C3/D3)*100</f>
        <v>29.602888086642597</v>
      </c>
    </row>
    <row r="4" spans="1:5" x14ac:dyDescent="0.25">
      <c r="A4" s="4"/>
      <c r="B4" t="s">
        <v>12</v>
      </c>
      <c r="C4">
        <v>54</v>
      </c>
      <c r="D4">
        <v>146</v>
      </c>
      <c r="E4" s="1">
        <f t="shared" si="0"/>
        <v>36.986301369863014</v>
      </c>
    </row>
    <row r="5" spans="1:5" x14ac:dyDescent="0.25">
      <c r="A5" s="4"/>
      <c r="B5" t="s">
        <v>13</v>
      </c>
      <c r="C5">
        <v>216</v>
      </c>
      <c r="D5">
        <v>493</v>
      </c>
      <c r="E5" s="1">
        <f t="shared" si="0"/>
        <v>43.81338742393509</v>
      </c>
    </row>
    <row r="6" spans="1:5" x14ac:dyDescent="0.25">
      <c r="A6" s="4"/>
      <c r="B6" t="s">
        <v>5</v>
      </c>
      <c r="C6">
        <v>46</v>
      </c>
      <c r="D6">
        <v>129</v>
      </c>
      <c r="E6" s="1">
        <f t="shared" si="0"/>
        <v>35.65891472868217</v>
      </c>
    </row>
    <row r="7" spans="1:5" x14ac:dyDescent="0.25">
      <c r="A7" s="4"/>
      <c r="B7" t="s">
        <v>6</v>
      </c>
      <c r="C7">
        <v>98</v>
      </c>
      <c r="D7">
        <v>322</v>
      </c>
      <c r="E7" s="1">
        <f t="shared" si="0"/>
        <v>30.434782608695656</v>
      </c>
    </row>
    <row r="8" spans="1:5" x14ac:dyDescent="0.25">
      <c r="A8" s="4"/>
      <c r="B8" t="s">
        <v>14</v>
      </c>
      <c r="C8">
        <v>83</v>
      </c>
      <c r="D8">
        <v>304</v>
      </c>
      <c r="E8" s="1">
        <f t="shared" si="0"/>
        <v>27.302631578947366</v>
      </c>
    </row>
    <row r="9" spans="1:5" x14ac:dyDescent="0.25">
      <c r="A9" s="4"/>
      <c r="B9" t="s">
        <v>7</v>
      </c>
      <c r="C9">
        <v>40</v>
      </c>
      <c r="D9">
        <v>260</v>
      </c>
      <c r="E9" s="1">
        <f t="shared" si="0"/>
        <v>15.384615384615385</v>
      </c>
    </row>
    <row r="10" spans="1:5" x14ac:dyDescent="0.25">
      <c r="A10" s="4"/>
      <c r="B10" t="s">
        <v>8</v>
      </c>
      <c r="C10">
        <v>165</v>
      </c>
      <c r="D10">
        <v>716</v>
      </c>
      <c r="E10" s="1">
        <f t="shared" si="0"/>
        <v>23.044692737430168</v>
      </c>
    </row>
    <row r="11" spans="1:5" x14ac:dyDescent="0.25">
      <c r="A11" s="4"/>
      <c r="B11" t="s">
        <v>15</v>
      </c>
      <c r="C11">
        <v>64</v>
      </c>
      <c r="D11">
        <v>110</v>
      </c>
      <c r="E11" s="1">
        <f t="shared" si="0"/>
        <v>58.18181818181818</v>
      </c>
    </row>
    <row r="12" spans="1:5" x14ac:dyDescent="0.25">
      <c r="A12" s="4"/>
      <c r="B12" t="s">
        <v>9</v>
      </c>
      <c r="C12">
        <v>71</v>
      </c>
      <c r="D12">
        <v>178</v>
      </c>
      <c r="E12" s="1">
        <f t="shared" si="0"/>
        <v>39.887640449438202</v>
      </c>
    </row>
    <row r="13" spans="1:5" x14ac:dyDescent="0.25">
      <c r="A13" s="4"/>
      <c r="B13" t="s">
        <v>18</v>
      </c>
      <c r="C13">
        <v>113</v>
      </c>
      <c r="D13">
        <v>352</v>
      </c>
      <c r="E13" s="1">
        <f t="shared" si="0"/>
        <v>32.102272727272727</v>
      </c>
    </row>
    <row r="14" spans="1:5" x14ac:dyDescent="0.25">
      <c r="A14" s="4"/>
      <c r="B14" t="s">
        <v>10</v>
      </c>
      <c r="C14">
        <v>36</v>
      </c>
      <c r="D14">
        <v>93</v>
      </c>
      <c r="E14" s="1">
        <f t="shared" si="0"/>
        <v>38.70967741935484</v>
      </c>
    </row>
    <row r="15" spans="1:5" x14ac:dyDescent="0.25">
      <c r="A15" s="4"/>
      <c r="B15" t="s">
        <v>23</v>
      </c>
      <c r="C15">
        <v>88</v>
      </c>
      <c r="D15">
        <v>163</v>
      </c>
      <c r="E15" s="1">
        <f t="shared" si="0"/>
        <v>53.987730061349694</v>
      </c>
    </row>
    <row r="16" spans="1:5" x14ac:dyDescent="0.25">
      <c r="A16" s="4"/>
      <c r="B16" t="s">
        <v>16</v>
      </c>
      <c r="C16">
        <v>40</v>
      </c>
      <c r="D16">
        <v>118</v>
      </c>
      <c r="E16" s="1">
        <f t="shared" si="0"/>
        <v>33.898305084745758</v>
      </c>
    </row>
  </sheetData>
  <mergeCells count="1">
    <mergeCell ref="A2:A1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0FE3A-D353-49B2-9464-7D825768894D}">
  <dimension ref="A1:E130"/>
  <sheetViews>
    <sheetView workbookViewId="0">
      <selection activeCell="G40" sqref="G40"/>
    </sheetView>
  </sheetViews>
  <sheetFormatPr defaultRowHeight="15" x14ac:dyDescent="0.25"/>
  <cols>
    <col min="1" max="1" width="36.42578125" bestFit="1" customWidth="1"/>
    <col min="2" max="2" width="9.7109375" bestFit="1" customWidth="1"/>
    <col min="3" max="3" width="22.28515625" bestFit="1" customWidth="1"/>
    <col min="4" max="4" width="24.140625" bestFit="1" customWidth="1"/>
    <col min="5" max="5" width="16" bestFit="1" customWidth="1"/>
  </cols>
  <sheetData>
    <row r="1" spans="1:5" x14ac:dyDescent="0.25">
      <c r="A1" s="3" t="s">
        <v>37</v>
      </c>
      <c r="B1" s="3" t="s">
        <v>0</v>
      </c>
      <c r="C1" s="3" t="s">
        <v>1</v>
      </c>
      <c r="D1" s="3" t="s">
        <v>2</v>
      </c>
      <c r="E1" s="3" t="s">
        <v>34</v>
      </c>
    </row>
    <row r="2" spans="1:5" x14ac:dyDescent="0.25">
      <c r="A2" s="4" t="s">
        <v>3</v>
      </c>
      <c r="B2" t="s">
        <v>5</v>
      </c>
      <c r="C2">
        <v>76</v>
      </c>
      <c r="D2">
        <v>232</v>
      </c>
      <c r="E2" s="1">
        <f t="shared" ref="E2:E56" si="0">(C2/D2)*100</f>
        <v>32.758620689655174</v>
      </c>
    </row>
    <row r="3" spans="1:5" x14ac:dyDescent="0.25">
      <c r="A3" s="4"/>
      <c r="B3" t="s">
        <v>6</v>
      </c>
      <c r="C3">
        <v>90</v>
      </c>
      <c r="D3">
        <v>388</v>
      </c>
      <c r="E3" s="1">
        <f t="shared" si="0"/>
        <v>23.195876288659793</v>
      </c>
    </row>
    <row r="4" spans="1:5" x14ac:dyDescent="0.25">
      <c r="A4" s="4"/>
      <c r="B4" t="s">
        <v>7</v>
      </c>
      <c r="C4">
        <v>47</v>
      </c>
      <c r="D4">
        <v>306</v>
      </c>
      <c r="E4" s="1">
        <f t="shared" si="0"/>
        <v>15.359477124183007</v>
      </c>
    </row>
    <row r="5" spans="1:5" x14ac:dyDescent="0.25">
      <c r="A5" s="4"/>
      <c r="B5" t="s">
        <v>8</v>
      </c>
      <c r="C5">
        <v>53</v>
      </c>
      <c r="D5">
        <v>287</v>
      </c>
      <c r="E5" s="1">
        <f t="shared" si="0"/>
        <v>18.466898954703833</v>
      </c>
    </row>
    <row r="6" spans="1:5" x14ac:dyDescent="0.25">
      <c r="A6" s="4"/>
      <c r="B6" t="s">
        <v>9</v>
      </c>
      <c r="C6">
        <v>63</v>
      </c>
      <c r="D6">
        <v>192</v>
      </c>
      <c r="E6" s="1">
        <f t="shared" si="0"/>
        <v>32.8125</v>
      </c>
    </row>
    <row r="7" spans="1:5" x14ac:dyDescent="0.25">
      <c r="A7" s="4"/>
      <c r="B7" t="s">
        <v>10</v>
      </c>
      <c r="C7">
        <v>56</v>
      </c>
      <c r="D7">
        <v>390</v>
      </c>
      <c r="E7" s="1">
        <f t="shared" si="0"/>
        <v>14.358974358974358</v>
      </c>
    </row>
    <row r="8" spans="1:5" x14ac:dyDescent="0.25">
      <c r="A8" s="4" t="s">
        <v>11</v>
      </c>
      <c r="B8" t="s">
        <v>12</v>
      </c>
      <c r="C8">
        <v>45</v>
      </c>
      <c r="D8">
        <v>111</v>
      </c>
      <c r="E8" s="1">
        <f t="shared" si="0"/>
        <v>40.54054054054054</v>
      </c>
    </row>
    <row r="9" spans="1:5" x14ac:dyDescent="0.25">
      <c r="A9" s="4"/>
      <c r="B9" t="s">
        <v>13</v>
      </c>
      <c r="C9">
        <v>82</v>
      </c>
      <c r="D9">
        <v>261</v>
      </c>
      <c r="E9" s="1">
        <f t="shared" si="0"/>
        <v>31.417624521072796</v>
      </c>
    </row>
    <row r="10" spans="1:5" x14ac:dyDescent="0.25">
      <c r="A10" s="4"/>
      <c r="B10" t="s">
        <v>5</v>
      </c>
      <c r="C10">
        <v>64</v>
      </c>
      <c r="D10">
        <v>157</v>
      </c>
      <c r="E10" s="1">
        <f t="shared" si="0"/>
        <v>40.764331210191088</v>
      </c>
    </row>
    <row r="11" spans="1:5" x14ac:dyDescent="0.25">
      <c r="A11" s="4"/>
      <c r="B11" t="s">
        <v>6</v>
      </c>
      <c r="C11">
        <v>58</v>
      </c>
      <c r="D11">
        <v>139</v>
      </c>
      <c r="E11" s="1">
        <f t="shared" si="0"/>
        <v>41.726618705035975</v>
      </c>
    </row>
    <row r="12" spans="1:5" x14ac:dyDescent="0.25">
      <c r="A12" s="4"/>
      <c r="B12" t="s">
        <v>14</v>
      </c>
      <c r="C12">
        <v>45</v>
      </c>
      <c r="D12">
        <v>87</v>
      </c>
      <c r="E12" s="1">
        <f t="shared" si="0"/>
        <v>51.724137931034484</v>
      </c>
    </row>
    <row r="13" spans="1:5" x14ac:dyDescent="0.25">
      <c r="A13" s="4"/>
      <c r="B13" t="s">
        <v>7</v>
      </c>
      <c r="C13">
        <v>82</v>
      </c>
      <c r="D13">
        <v>171</v>
      </c>
      <c r="E13" s="1">
        <f t="shared" si="0"/>
        <v>47.953216374269005</v>
      </c>
    </row>
    <row r="14" spans="1:5" x14ac:dyDescent="0.25">
      <c r="A14" s="4"/>
      <c r="B14" t="s">
        <v>8</v>
      </c>
      <c r="C14">
        <v>56</v>
      </c>
      <c r="D14">
        <v>181</v>
      </c>
      <c r="E14" s="1">
        <f t="shared" si="0"/>
        <v>30.939226519337016</v>
      </c>
    </row>
    <row r="15" spans="1:5" x14ac:dyDescent="0.25">
      <c r="A15" s="4"/>
      <c r="B15" t="s">
        <v>15</v>
      </c>
      <c r="C15">
        <v>37</v>
      </c>
      <c r="D15">
        <v>95</v>
      </c>
      <c r="E15" s="1">
        <f t="shared" si="0"/>
        <v>38.94736842105263</v>
      </c>
    </row>
    <row r="16" spans="1:5" x14ac:dyDescent="0.25">
      <c r="A16" s="4"/>
      <c r="B16" t="s">
        <v>16</v>
      </c>
      <c r="C16">
        <v>54</v>
      </c>
      <c r="D16">
        <v>132</v>
      </c>
      <c r="E16" s="1">
        <f t="shared" si="0"/>
        <v>40.909090909090914</v>
      </c>
    </row>
    <row r="17" spans="1:5" x14ac:dyDescent="0.25">
      <c r="A17" s="4" t="s">
        <v>17</v>
      </c>
      <c r="B17" t="s">
        <v>15</v>
      </c>
      <c r="C17">
        <v>144</v>
      </c>
      <c r="D17">
        <v>345</v>
      </c>
      <c r="E17" s="1">
        <f t="shared" si="0"/>
        <v>41.739130434782609</v>
      </c>
    </row>
    <row r="18" spans="1:5" x14ac:dyDescent="0.25">
      <c r="A18" s="4"/>
      <c r="B18" t="s">
        <v>9</v>
      </c>
      <c r="C18">
        <v>83</v>
      </c>
      <c r="D18">
        <v>234</v>
      </c>
      <c r="E18" s="1">
        <f t="shared" si="0"/>
        <v>35.470085470085472</v>
      </c>
    </row>
    <row r="19" spans="1:5" x14ac:dyDescent="0.25">
      <c r="A19" s="4"/>
      <c r="B19" t="s">
        <v>18</v>
      </c>
      <c r="C19">
        <v>48</v>
      </c>
      <c r="D19">
        <v>149</v>
      </c>
      <c r="E19" s="1">
        <f t="shared" si="0"/>
        <v>32.214765100671137</v>
      </c>
    </row>
    <row r="20" spans="1:5" x14ac:dyDescent="0.25">
      <c r="A20" s="4"/>
      <c r="B20" t="s">
        <v>10</v>
      </c>
      <c r="C20">
        <v>55</v>
      </c>
      <c r="D20">
        <v>168</v>
      </c>
      <c r="E20" s="1">
        <f t="shared" si="0"/>
        <v>32.738095238095241</v>
      </c>
    </row>
    <row r="21" spans="1:5" x14ac:dyDescent="0.25">
      <c r="A21" s="4" t="s">
        <v>19</v>
      </c>
      <c r="B21" t="s">
        <v>20</v>
      </c>
      <c r="C21">
        <v>135</v>
      </c>
      <c r="D21">
        <v>624</v>
      </c>
      <c r="E21" s="1">
        <f t="shared" si="0"/>
        <v>21.634615384615387</v>
      </c>
    </row>
    <row r="22" spans="1:5" x14ac:dyDescent="0.25">
      <c r="A22" s="4"/>
      <c r="B22" t="s">
        <v>13</v>
      </c>
      <c r="C22">
        <v>265</v>
      </c>
      <c r="D22">
        <v>888</v>
      </c>
      <c r="E22" s="1">
        <f t="shared" si="0"/>
        <v>29.842342342342342</v>
      </c>
    </row>
    <row r="23" spans="1:5" x14ac:dyDescent="0.25">
      <c r="A23" s="4"/>
      <c r="B23" t="s">
        <v>5</v>
      </c>
      <c r="C23">
        <v>298</v>
      </c>
      <c r="D23">
        <v>683</v>
      </c>
      <c r="E23" s="1">
        <f t="shared" si="0"/>
        <v>43.63103953147877</v>
      </c>
    </row>
    <row r="24" spans="1:5" x14ac:dyDescent="0.25">
      <c r="A24" s="4"/>
      <c r="B24" t="s">
        <v>6</v>
      </c>
      <c r="C24">
        <v>255</v>
      </c>
      <c r="D24">
        <v>697</v>
      </c>
      <c r="E24" s="1">
        <f t="shared" si="0"/>
        <v>36.585365853658537</v>
      </c>
    </row>
    <row r="25" spans="1:5" x14ac:dyDescent="0.25">
      <c r="A25" s="4"/>
      <c r="B25" t="s">
        <v>15</v>
      </c>
      <c r="C25">
        <v>242</v>
      </c>
      <c r="D25">
        <v>655</v>
      </c>
      <c r="E25" s="1">
        <f t="shared" si="0"/>
        <v>36.946564885496187</v>
      </c>
    </row>
    <row r="26" spans="1:5" x14ac:dyDescent="0.25">
      <c r="A26" s="4"/>
      <c r="B26" t="s">
        <v>16</v>
      </c>
      <c r="C26">
        <v>186</v>
      </c>
      <c r="D26">
        <v>432</v>
      </c>
      <c r="E26" s="1">
        <f t="shared" si="0"/>
        <v>43.055555555555557</v>
      </c>
    </row>
    <row r="27" spans="1:5" x14ac:dyDescent="0.25">
      <c r="A27" s="4" t="s">
        <v>21</v>
      </c>
      <c r="B27" t="s">
        <v>4</v>
      </c>
      <c r="C27">
        <v>39</v>
      </c>
      <c r="D27">
        <v>197</v>
      </c>
      <c r="E27" s="1">
        <f t="shared" si="0"/>
        <v>19.796954314720814</v>
      </c>
    </row>
    <row r="28" spans="1:5" x14ac:dyDescent="0.25">
      <c r="A28" s="4"/>
      <c r="B28" t="s">
        <v>6</v>
      </c>
      <c r="C28">
        <v>28</v>
      </c>
      <c r="D28">
        <v>79</v>
      </c>
      <c r="E28" s="1">
        <f t="shared" si="0"/>
        <v>35.443037974683541</v>
      </c>
    </row>
    <row r="29" spans="1:5" x14ac:dyDescent="0.25">
      <c r="A29" s="4"/>
      <c r="B29" t="s">
        <v>7</v>
      </c>
      <c r="C29">
        <v>60</v>
      </c>
      <c r="D29">
        <v>307</v>
      </c>
      <c r="E29" s="1">
        <f t="shared" si="0"/>
        <v>19.54397394136808</v>
      </c>
    </row>
    <row r="30" spans="1:5" x14ac:dyDescent="0.25">
      <c r="A30" s="4"/>
      <c r="B30" t="s">
        <v>8</v>
      </c>
      <c r="C30">
        <v>44</v>
      </c>
      <c r="D30">
        <v>273</v>
      </c>
      <c r="E30" s="1">
        <f t="shared" si="0"/>
        <v>16.117216117216117</v>
      </c>
    </row>
    <row r="31" spans="1:5" x14ac:dyDescent="0.25">
      <c r="A31" s="4"/>
      <c r="B31" t="s">
        <v>9</v>
      </c>
      <c r="C31">
        <v>33</v>
      </c>
      <c r="D31">
        <v>84</v>
      </c>
      <c r="E31" s="1">
        <f t="shared" si="0"/>
        <v>39.285714285714285</v>
      </c>
    </row>
    <row r="32" spans="1:5" ht="15.75" customHeight="1" x14ac:dyDescent="0.25">
      <c r="A32" s="4"/>
      <c r="B32" t="s">
        <v>10</v>
      </c>
      <c r="C32">
        <v>27</v>
      </c>
      <c r="D32">
        <v>132</v>
      </c>
      <c r="E32" s="1">
        <f t="shared" si="0"/>
        <v>20.454545454545457</v>
      </c>
    </row>
    <row r="33" spans="1:5" x14ac:dyDescent="0.25">
      <c r="A33" s="4" t="s">
        <v>22</v>
      </c>
      <c r="B33" t="s">
        <v>4</v>
      </c>
      <c r="C33">
        <v>70</v>
      </c>
      <c r="D33">
        <v>298</v>
      </c>
      <c r="E33" s="1">
        <f t="shared" si="0"/>
        <v>23.48993288590604</v>
      </c>
    </row>
    <row r="34" spans="1:5" x14ac:dyDescent="0.25">
      <c r="A34" s="4"/>
      <c r="B34" t="s">
        <v>12</v>
      </c>
      <c r="C34">
        <v>114</v>
      </c>
      <c r="D34">
        <v>366</v>
      </c>
      <c r="E34" s="1">
        <f t="shared" si="0"/>
        <v>31.147540983606557</v>
      </c>
    </row>
    <row r="35" spans="1:5" x14ac:dyDescent="0.25">
      <c r="A35" s="4"/>
      <c r="B35" t="s">
        <v>14</v>
      </c>
      <c r="C35">
        <v>87</v>
      </c>
      <c r="D35">
        <v>250</v>
      </c>
      <c r="E35" s="1">
        <f t="shared" si="0"/>
        <v>34.799999999999997</v>
      </c>
    </row>
    <row r="36" spans="1:5" x14ac:dyDescent="0.25">
      <c r="A36" s="4"/>
      <c r="B36" t="s">
        <v>7</v>
      </c>
      <c r="C36">
        <v>92</v>
      </c>
      <c r="D36">
        <v>244</v>
      </c>
      <c r="E36" s="1">
        <f t="shared" si="0"/>
        <v>37.704918032786885</v>
      </c>
    </row>
    <row r="37" spans="1:5" x14ac:dyDescent="0.25">
      <c r="A37" s="4"/>
      <c r="B37" t="s">
        <v>15</v>
      </c>
      <c r="C37">
        <v>45</v>
      </c>
      <c r="D37">
        <v>156</v>
      </c>
      <c r="E37" s="1">
        <f t="shared" si="0"/>
        <v>28.846153846153843</v>
      </c>
    </row>
    <row r="38" spans="1:5" x14ac:dyDescent="0.25">
      <c r="A38" s="4"/>
      <c r="B38" t="s">
        <v>18</v>
      </c>
      <c r="C38">
        <v>64</v>
      </c>
      <c r="D38">
        <v>235</v>
      </c>
      <c r="E38" s="1">
        <f t="shared" si="0"/>
        <v>27.23404255319149</v>
      </c>
    </row>
    <row r="39" spans="1:5" x14ac:dyDescent="0.25">
      <c r="A39" s="4"/>
      <c r="B39" t="s">
        <v>23</v>
      </c>
      <c r="C39">
        <v>73</v>
      </c>
      <c r="D39">
        <v>197</v>
      </c>
      <c r="E39" s="1">
        <f t="shared" si="0"/>
        <v>37.055837563451774</v>
      </c>
    </row>
    <row r="40" spans="1:5" x14ac:dyDescent="0.25">
      <c r="A40" s="4"/>
      <c r="B40" t="s">
        <v>16</v>
      </c>
      <c r="C40">
        <v>95</v>
      </c>
      <c r="D40">
        <v>279</v>
      </c>
      <c r="E40" s="1">
        <f t="shared" si="0"/>
        <v>34.050179211469533</v>
      </c>
    </row>
    <row r="41" spans="1:5" x14ac:dyDescent="0.25">
      <c r="A41" s="4" t="s">
        <v>24</v>
      </c>
      <c r="B41" t="s">
        <v>20</v>
      </c>
      <c r="C41">
        <v>431</v>
      </c>
      <c r="D41">
        <v>969</v>
      </c>
      <c r="E41" s="1">
        <f t="shared" si="0"/>
        <v>44.478844169246642</v>
      </c>
    </row>
    <row r="42" spans="1:5" x14ac:dyDescent="0.25">
      <c r="A42" s="4"/>
      <c r="B42" t="s">
        <v>4</v>
      </c>
      <c r="C42">
        <v>256</v>
      </c>
      <c r="D42">
        <v>934</v>
      </c>
      <c r="E42" s="1">
        <f t="shared" si="0"/>
        <v>27.408993576017131</v>
      </c>
    </row>
    <row r="43" spans="1:5" x14ac:dyDescent="0.25">
      <c r="A43" s="4"/>
      <c r="B43" t="s">
        <v>12</v>
      </c>
      <c r="C43">
        <v>432</v>
      </c>
      <c r="D43">
        <v>895</v>
      </c>
      <c r="E43" s="1">
        <f t="shared" si="0"/>
        <v>48.268156424581008</v>
      </c>
    </row>
    <row r="44" spans="1:5" x14ac:dyDescent="0.25">
      <c r="A44" s="4"/>
      <c r="B44" t="s">
        <v>5</v>
      </c>
      <c r="C44">
        <v>622</v>
      </c>
      <c r="D44">
        <v>1135</v>
      </c>
      <c r="E44" s="1">
        <f t="shared" si="0"/>
        <v>54.801762114537446</v>
      </c>
    </row>
    <row r="45" spans="1:5" x14ac:dyDescent="0.25">
      <c r="A45" s="4"/>
      <c r="B45" t="s">
        <v>6</v>
      </c>
      <c r="C45">
        <v>598</v>
      </c>
      <c r="D45">
        <v>1125</v>
      </c>
      <c r="E45" s="1">
        <f t="shared" si="0"/>
        <v>53.155555555555559</v>
      </c>
    </row>
    <row r="46" spans="1:5" x14ac:dyDescent="0.25">
      <c r="A46" s="4"/>
      <c r="B46" t="s">
        <v>14</v>
      </c>
      <c r="C46">
        <v>406</v>
      </c>
      <c r="D46">
        <v>1060</v>
      </c>
      <c r="E46" s="1">
        <f t="shared" si="0"/>
        <v>38.301886792452834</v>
      </c>
    </row>
    <row r="47" spans="1:5" x14ac:dyDescent="0.25">
      <c r="A47" s="4"/>
      <c r="B47" t="s">
        <v>7</v>
      </c>
      <c r="C47">
        <v>442</v>
      </c>
      <c r="D47">
        <v>1532</v>
      </c>
      <c r="E47" s="1">
        <f t="shared" si="0"/>
        <v>28.851174934725847</v>
      </c>
    </row>
    <row r="48" spans="1:5" x14ac:dyDescent="0.25">
      <c r="A48" s="4"/>
      <c r="B48" t="s">
        <v>9</v>
      </c>
      <c r="C48">
        <v>243</v>
      </c>
      <c r="D48">
        <v>724</v>
      </c>
      <c r="E48" s="1">
        <f t="shared" si="0"/>
        <v>33.563535911602209</v>
      </c>
    </row>
    <row r="49" spans="1:5" x14ac:dyDescent="0.25">
      <c r="A49" s="4"/>
      <c r="B49" t="s">
        <v>18</v>
      </c>
      <c r="C49">
        <v>361</v>
      </c>
      <c r="D49">
        <v>784</v>
      </c>
      <c r="E49" s="1">
        <f t="shared" si="0"/>
        <v>46.045918367346935</v>
      </c>
    </row>
    <row r="50" spans="1:5" x14ac:dyDescent="0.25">
      <c r="A50" s="4"/>
      <c r="B50" t="s">
        <v>10</v>
      </c>
      <c r="C50">
        <v>164</v>
      </c>
      <c r="D50">
        <v>825</v>
      </c>
      <c r="E50" s="1">
        <f t="shared" si="0"/>
        <v>19.878787878787879</v>
      </c>
    </row>
    <row r="51" spans="1:5" x14ac:dyDescent="0.25">
      <c r="A51" s="4"/>
      <c r="B51" t="s">
        <v>16</v>
      </c>
      <c r="C51">
        <v>247</v>
      </c>
      <c r="D51">
        <v>612</v>
      </c>
      <c r="E51" s="1">
        <f t="shared" si="0"/>
        <v>40.359477124183009</v>
      </c>
    </row>
    <row r="52" spans="1:5" x14ac:dyDescent="0.25">
      <c r="A52" s="4" t="s">
        <v>25</v>
      </c>
      <c r="B52" t="s">
        <v>4</v>
      </c>
      <c r="C52">
        <v>72</v>
      </c>
      <c r="D52">
        <v>204</v>
      </c>
      <c r="E52" s="1">
        <f t="shared" si="0"/>
        <v>35.294117647058826</v>
      </c>
    </row>
    <row r="53" spans="1:5" x14ac:dyDescent="0.25">
      <c r="A53" s="4"/>
      <c r="B53" t="s">
        <v>12</v>
      </c>
      <c r="C53">
        <v>49</v>
      </c>
      <c r="D53">
        <v>170</v>
      </c>
      <c r="E53" s="1">
        <f t="shared" si="0"/>
        <v>28.823529411764703</v>
      </c>
    </row>
    <row r="54" spans="1:5" x14ac:dyDescent="0.25">
      <c r="A54" s="4"/>
      <c r="B54" t="s">
        <v>14</v>
      </c>
      <c r="C54">
        <v>97</v>
      </c>
      <c r="D54">
        <v>278</v>
      </c>
      <c r="E54" s="1">
        <f t="shared" si="0"/>
        <v>34.89208633093525</v>
      </c>
    </row>
    <row r="55" spans="1:5" x14ac:dyDescent="0.25">
      <c r="A55" s="4"/>
      <c r="B55" t="s">
        <v>7</v>
      </c>
      <c r="C55">
        <v>100</v>
      </c>
      <c r="D55">
        <v>237</v>
      </c>
      <c r="E55" s="1">
        <f t="shared" si="0"/>
        <v>42.194092827004219</v>
      </c>
    </row>
    <row r="56" spans="1:5" x14ac:dyDescent="0.25">
      <c r="A56" s="4"/>
      <c r="B56" t="s">
        <v>15</v>
      </c>
      <c r="C56">
        <v>66</v>
      </c>
      <c r="D56">
        <v>144</v>
      </c>
      <c r="E56" s="1">
        <f t="shared" si="0"/>
        <v>45.833333333333329</v>
      </c>
    </row>
    <row r="57" spans="1:5" x14ac:dyDescent="0.25">
      <c r="A57" s="4" t="s">
        <v>26</v>
      </c>
      <c r="B57" t="s">
        <v>4</v>
      </c>
      <c r="C57">
        <v>52</v>
      </c>
      <c r="D57">
        <v>148</v>
      </c>
      <c r="E57" s="1">
        <f t="shared" ref="E57:E113" si="1">(C57/D57)*100</f>
        <v>35.135135135135137</v>
      </c>
    </row>
    <row r="58" spans="1:5" x14ac:dyDescent="0.25">
      <c r="A58" s="4"/>
      <c r="B58" t="s">
        <v>14</v>
      </c>
      <c r="C58">
        <v>123</v>
      </c>
      <c r="D58">
        <v>297</v>
      </c>
      <c r="E58" s="1">
        <f t="shared" si="1"/>
        <v>41.414141414141412</v>
      </c>
    </row>
    <row r="59" spans="1:5" x14ac:dyDescent="0.25">
      <c r="A59" s="4"/>
      <c r="B59" t="s">
        <v>7</v>
      </c>
      <c r="C59">
        <v>128</v>
      </c>
      <c r="D59">
        <v>361</v>
      </c>
      <c r="E59" s="1">
        <f t="shared" si="1"/>
        <v>35.45706371191136</v>
      </c>
    </row>
    <row r="60" spans="1:5" x14ac:dyDescent="0.25">
      <c r="A60" s="4"/>
      <c r="B60" t="s">
        <v>8</v>
      </c>
      <c r="C60">
        <v>65</v>
      </c>
      <c r="D60">
        <v>242</v>
      </c>
      <c r="E60" s="1">
        <f t="shared" si="1"/>
        <v>26.859504132231404</v>
      </c>
    </row>
    <row r="61" spans="1:5" x14ac:dyDescent="0.25">
      <c r="A61" s="4"/>
      <c r="B61" t="s">
        <v>15</v>
      </c>
      <c r="C61">
        <v>74</v>
      </c>
      <c r="D61">
        <v>225</v>
      </c>
      <c r="E61" s="1">
        <f t="shared" si="1"/>
        <v>32.888888888888893</v>
      </c>
    </row>
    <row r="62" spans="1:5" x14ac:dyDescent="0.25">
      <c r="A62" s="4"/>
      <c r="B62" t="s">
        <v>18</v>
      </c>
      <c r="C62">
        <v>60</v>
      </c>
      <c r="D62">
        <v>204</v>
      </c>
      <c r="E62" s="1">
        <f t="shared" si="1"/>
        <v>29.411764705882355</v>
      </c>
    </row>
    <row r="63" spans="1:5" x14ac:dyDescent="0.25">
      <c r="A63" s="4"/>
      <c r="B63" t="s">
        <v>10</v>
      </c>
      <c r="C63">
        <v>79</v>
      </c>
      <c r="D63">
        <v>289</v>
      </c>
      <c r="E63" s="1">
        <f t="shared" si="1"/>
        <v>27.335640138408309</v>
      </c>
    </row>
    <row r="64" spans="1:5" x14ac:dyDescent="0.25">
      <c r="A64" s="4"/>
      <c r="B64" t="s">
        <v>23</v>
      </c>
      <c r="C64">
        <v>52</v>
      </c>
      <c r="D64">
        <v>99</v>
      </c>
      <c r="E64" s="1">
        <f t="shared" si="1"/>
        <v>52.525252525252533</v>
      </c>
    </row>
    <row r="65" spans="1:5" x14ac:dyDescent="0.25">
      <c r="A65" s="4"/>
      <c r="B65" t="s">
        <v>16</v>
      </c>
      <c r="C65">
        <v>63</v>
      </c>
      <c r="D65">
        <v>130</v>
      </c>
      <c r="E65" s="1">
        <f t="shared" si="1"/>
        <v>48.46153846153846</v>
      </c>
    </row>
    <row r="66" spans="1:5" x14ac:dyDescent="0.25">
      <c r="A66" s="4" t="s">
        <v>27</v>
      </c>
      <c r="B66" t="s">
        <v>15</v>
      </c>
      <c r="C66">
        <v>182</v>
      </c>
      <c r="D66">
        <v>552</v>
      </c>
      <c r="E66" s="1">
        <f t="shared" si="1"/>
        <v>32.971014492753625</v>
      </c>
    </row>
    <row r="67" spans="1:5" x14ac:dyDescent="0.25">
      <c r="A67" s="4"/>
      <c r="B67" t="s">
        <v>9</v>
      </c>
      <c r="C67">
        <v>110</v>
      </c>
      <c r="D67">
        <v>310</v>
      </c>
      <c r="E67" s="1">
        <f t="shared" si="1"/>
        <v>35.483870967741936</v>
      </c>
    </row>
    <row r="68" spans="1:5" x14ac:dyDescent="0.25">
      <c r="A68" s="4"/>
      <c r="B68" t="s">
        <v>18</v>
      </c>
      <c r="C68">
        <v>98</v>
      </c>
      <c r="D68">
        <v>358</v>
      </c>
      <c r="E68" s="1">
        <f t="shared" si="1"/>
        <v>27.374301675977652</v>
      </c>
    </row>
    <row r="69" spans="1:5" x14ac:dyDescent="0.25">
      <c r="A69" s="4"/>
      <c r="B69" t="s">
        <v>10</v>
      </c>
      <c r="C69">
        <v>77</v>
      </c>
      <c r="D69">
        <v>282</v>
      </c>
      <c r="E69" s="1">
        <f t="shared" si="1"/>
        <v>27.304964539007091</v>
      </c>
    </row>
    <row r="70" spans="1:5" x14ac:dyDescent="0.25">
      <c r="A70" s="4"/>
      <c r="B70" t="s">
        <v>23</v>
      </c>
      <c r="C70">
        <v>148</v>
      </c>
      <c r="D70">
        <v>331</v>
      </c>
      <c r="E70" s="1">
        <f t="shared" si="1"/>
        <v>44.71299093655589</v>
      </c>
    </row>
    <row r="71" spans="1:5" x14ac:dyDescent="0.25">
      <c r="A71" s="4" t="s">
        <v>28</v>
      </c>
      <c r="B71" t="s">
        <v>13</v>
      </c>
      <c r="C71">
        <v>97</v>
      </c>
      <c r="D71">
        <v>186</v>
      </c>
      <c r="E71" s="1">
        <f t="shared" si="1"/>
        <v>52.1505376344086</v>
      </c>
    </row>
    <row r="72" spans="1:5" x14ac:dyDescent="0.25">
      <c r="A72" s="4"/>
      <c r="B72" t="s">
        <v>5</v>
      </c>
      <c r="C72">
        <v>199</v>
      </c>
      <c r="D72">
        <v>333</v>
      </c>
      <c r="E72" s="1">
        <f t="shared" si="1"/>
        <v>59.75975975975976</v>
      </c>
    </row>
    <row r="73" spans="1:5" x14ac:dyDescent="0.25">
      <c r="A73" s="4"/>
      <c r="B73" t="s">
        <v>6</v>
      </c>
      <c r="C73">
        <v>137</v>
      </c>
      <c r="D73">
        <v>384</v>
      </c>
      <c r="E73" s="1">
        <f t="shared" si="1"/>
        <v>35.677083333333329</v>
      </c>
    </row>
    <row r="74" spans="1:5" x14ac:dyDescent="0.25">
      <c r="A74" s="4"/>
      <c r="B74" t="s">
        <v>14</v>
      </c>
      <c r="C74">
        <v>76</v>
      </c>
      <c r="D74">
        <v>178</v>
      </c>
      <c r="E74" s="1">
        <f t="shared" si="1"/>
        <v>42.696629213483142</v>
      </c>
    </row>
    <row r="75" spans="1:5" x14ac:dyDescent="0.25">
      <c r="A75" s="4"/>
      <c r="B75" t="s">
        <v>7</v>
      </c>
      <c r="C75">
        <v>248</v>
      </c>
      <c r="D75">
        <v>565</v>
      </c>
      <c r="E75" s="1">
        <f t="shared" si="1"/>
        <v>43.89380530973451</v>
      </c>
    </row>
    <row r="76" spans="1:5" x14ac:dyDescent="0.25">
      <c r="A76" s="4"/>
      <c r="B76" t="s">
        <v>8</v>
      </c>
      <c r="C76">
        <v>168</v>
      </c>
      <c r="D76">
        <v>285</v>
      </c>
      <c r="E76" s="1">
        <f t="shared" si="1"/>
        <v>58.947368421052623</v>
      </c>
    </row>
    <row r="77" spans="1:5" x14ac:dyDescent="0.25">
      <c r="A77" s="4"/>
      <c r="B77" t="s">
        <v>15</v>
      </c>
      <c r="C77">
        <v>292</v>
      </c>
      <c r="D77">
        <v>676</v>
      </c>
      <c r="E77" s="1">
        <f t="shared" si="1"/>
        <v>43.19526627218935</v>
      </c>
    </row>
    <row r="78" spans="1:5" x14ac:dyDescent="0.25">
      <c r="A78" s="4"/>
      <c r="B78" t="s">
        <v>9</v>
      </c>
      <c r="C78">
        <v>253</v>
      </c>
      <c r="D78">
        <v>440</v>
      </c>
      <c r="E78" s="1">
        <f t="shared" si="1"/>
        <v>57.499999999999993</v>
      </c>
    </row>
    <row r="79" spans="1:5" x14ac:dyDescent="0.25">
      <c r="A79" s="4"/>
      <c r="B79" t="s">
        <v>18</v>
      </c>
      <c r="C79">
        <v>253</v>
      </c>
      <c r="D79">
        <v>634</v>
      </c>
      <c r="E79" s="1">
        <f t="shared" si="1"/>
        <v>39.905362776025235</v>
      </c>
    </row>
    <row r="80" spans="1:5" x14ac:dyDescent="0.25">
      <c r="A80" s="4"/>
      <c r="B80" t="s">
        <v>23</v>
      </c>
      <c r="C80">
        <v>268</v>
      </c>
      <c r="D80">
        <v>629</v>
      </c>
      <c r="E80" s="1">
        <f t="shared" si="1"/>
        <v>42.607313195548493</v>
      </c>
    </row>
    <row r="81" spans="1:5" x14ac:dyDescent="0.25">
      <c r="A81" s="4"/>
      <c r="B81" t="s">
        <v>16</v>
      </c>
      <c r="C81">
        <v>176</v>
      </c>
      <c r="D81">
        <v>320</v>
      </c>
      <c r="E81" s="1">
        <f t="shared" si="1"/>
        <v>55.000000000000007</v>
      </c>
    </row>
    <row r="82" spans="1:5" x14ac:dyDescent="0.25">
      <c r="A82" s="4" t="s">
        <v>29</v>
      </c>
      <c r="B82" t="s">
        <v>4</v>
      </c>
      <c r="C82">
        <v>213</v>
      </c>
      <c r="D82">
        <v>490</v>
      </c>
      <c r="E82" s="1">
        <f t="shared" si="1"/>
        <v>43.469387755102041</v>
      </c>
    </row>
    <row r="83" spans="1:5" x14ac:dyDescent="0.25">
      <c r="A83" s="4"/>
      <c r="B83" t="s">
        <v>12</v>
      </c>
      <c r="C83">
        <v>113</v>
      </c>
      <c r="D83">
        <v>252</v>
      </c>
      <c r="E83" s="1">
        <f t="shared" si="1"/>
        <v>44.841269841269842</v>
      </c>
    </row>
    <row r="84" spans="1:5" x14ac:dyDescent="0.25">
      <c r="A84" s="4"/>
      <c r="B84" t="s">
        <v>13</v>
      </c>
      <c r="C84">
        <v>276</v>
      </c>
      <c r="D84">
        <v>627</v>
      </c>
      <c r="E84" s="1">
        <f t="shared" si="1"/>
        <v>44.019138755980862</v>
      </c>
    </row>
    <row r="85" spans="1:5" x14ac:dyDescent="0.25">
      <c r="A85" s="4"/>
      <c r="B85" t="s">
        <v>5</v>
      </c>
      <c r="C85">
        <v>299</v>
      </c>
      <c r="D85">
        <v>459</v>
      </c>
      <c r="E85" s="1">
        <f t="shared" si="1"/>
        <v>65.141612200435731</v>
      </c>
    </row>
    <row r="86" spans="1:5" x14ac:dyDescent="0.25">
      <c r="A86" s="4"/>
      <c r="B86" t="s">
        <v>6</v>
      </c>
      <c r="C86">
        <v>279</v>
      </c>
      <c r="D86">
        <v>535</v>
      </c>
      <c r="E86" s="1">
        <f t="shared" si="1"/>
        <v>52.149532710280376</v>
      </c>
    </row>
    <row r="87" spans="1:5" x14ac:dyDescent="0.25">
      <c r="A87" s="4"/>
      <c r="B87" t="s">
        <v>18</v>
      </c>
      <c r="C87">
        <v>253</v>
      </c>
      <c r="D87">
        <v>489</v>
      </c>
      <c r="E87" s="1">
        <f t="shared" si="1"/>
        <v>51.738241308793455</v>
      </c>
    </row>
    <row r="88" spans="1:5" x14ac:dyDescent="0.25">
      <c r="A88" s="4"/>
      <c r="B88" t="s">
        <v>16</v>
      </c>
      <c r="C88">
        <v>139</v>
      </c>
      <c r="D88">
        <v>262</v>
      </c>
      <c r="E88" s="1">
        <f t="shared" si="1"/>
        <v>53.05343511450382</v>
      </c>
    </row>
    <row r="89" spans="1:5" x14ac:dyDescent="0.25">
      <c r="A89" s="4" t="s">
        <v>30</v>
      </c>
      <c r="B89" t="s">
        <v>5</v>
      </c>
      <c r="C89">
        <v>186</v>
      </c>
      <c r="D89">
        <v>526</v>
      </c>
      <c r="E89" s="1">
        <f t="shared" si="1"/>
        <v>35.361216730038024</v>
      </c>
    </row>
    <row r="90" spans="1:5" x14ac:dyDescent="0.25">
      <c r="A90" s="4"/>
      <c r="B90" t="s">
        <v>14</v>
      </c>
      <c r="C90">
        <v>97</v>
      </c>
      <c r="D90">
        <v>297</v>
      </c>
      <c r="E90" s="1">
        <f t="shared" si="1"/>
        <v>32.659932659932664</v>
      </c>
    </row>
    <row r="91" spans="1:5" x14ac:dyDescent="0.25">
      <c r="A91" s="4"/>
      <c r="B91" t="s">
        <v>7</v>
      </c>
      <c r="C91">
        <v>49</v>
      </c>
      <c r="D91">
        <v>404</v>
      </c>
      <c r="E91" s="1">
        <f t="shared" si="1"/>
        <v>12.128712871287128</v>
      </c>
    </row>
    <row r="92" spans="1:5" x14ac:dyDescent="0.25">
      <c r="A92" s="4"/>
      <c r="B92" t="s">
        <v>9</v>
      </c>
      <c r="C92">
        <v>89</v>
      </c>
      <c r="D92">
        <v>203</v>
      </c>
      <c r="E92" s="1">
        <f t="shared" si="1"/>
        <v>43.842364532019708</v>
      </c>
    </row>
    <row r="93" spans="1:5" x14ac:dyDescent="0.25">
      <c r="A93" s="4"/>
      <c r="B93" t="s">
        <v>18</v>
      </c>
      <c r="C93">
        <v>120</v>
      </c>
      <c r="D93">
        <v>337</v>
      </c>
      <c r="E93" s="1">
        <f t="shared" si="1"/>
        <v>35.60830860534125</v>
      </c>
    </row>
    <row r="94" spans="1:5" x14ac:dyDescent="0.25">
      <c r="A94" s="4"/>
      <c r="B94" t="s">
        <v>10</v>
      </c>
      <c r="C94">
        <v>34</v>
      </c>
      <c r="D94">
        <v>112</v>
      </c>
      <c r="E94" s="1">
        <f t="shared" si="1"/>
        <v>30.357142857142854</v>
      </c>
    </row>
    <row r="95" spans="1:5" x14ac:dyDescent="0.25">
      <c r="A95" s="4"/>
      <c r="B95" t="s">
        <v>23</v>
      </c>
      <c r="C95">
        <v>51</v>
      </c>
      <c r="D95">
        <v>108</v>
      </c>
      <c r="E95" s="1">
        <f t="shared" si="1"/>
        <v>47.222222222222221</v>
      </c>
    </row>
    <row r="96" spans="1:5" x14ac:dyDescent="0.25">
      <c r="A96" s="4"/>
      <c r="B96" t="s">
        <v>16</v>
      </c>
      <c r="C96">
        <v>104</v>
      </c>
      <c r="D96">
        <v>209</v>
      </c>
      <c r="E96" s="1">
        <f t="shared" si="1"/>
        <v>49.760765550239235</v>
      </c>
    </row>
    <row r="97" spans="1:5" x14ac:dyDescent="0.25">
      <c r="A97" s="4" t="s">
        <v>31</v>
      </c>
      <c r="B97" t="s">
        <v>13</v>
      </c>
      <c r="C97">
        <v>9</v>
      </c>
      <c r="D97">
        <v>18</v>
      </c>
      <c r="E97" s="1">
        <f t="shared" si="1"/>
        <v>50</v>
      </c>
    </row>
    <row r="98" spans="1:5" x14ac:dyDescent="0.25">
      <c r="A98" s="4"/>
      <c r="B98" t="s">
        <v>5</v>
      </c>
      <c r="C98">
        <v>34</v>
      </c>
      <c r="D98">
        <v>77</v>
      </c>
      <c r="E98" s="1">
        <f t="shared" si="1"/>
        <v>44.155844155844157</v>
      </c>
    </row>
    <row r="99" spans="1:5" x14ac:dyDescent="0.25">
      <c r="A99" s="4"/>
      <c r="B99" t="s">
        <v>6</v>
      </c>
      <c r="C99">
        <v>23</v>
      </c>
      <c r="D99">
        <v>109</v>
      </c>
      <c r="E99" s="1">
        <f t="shared" si="1"/>
        <v>21.100917431192663</v>
      </c>
    </row>
    <row r="100" spans="1:5" x14ac:dyDescent="0.25">
      <c r="A100" s="4"/>
      <c r="B100" t="s">
        <v>14</v>
      </c>
      <c r="C100">
        <v>28</v>
      </c>
      <c r="D100">
        <v>111</v>
      </c>
      <c r="E100" s="1">
        <f t="shared" si="1"/>
        <v>25.225225225225223</v>
      </c>
    </row>
    <row r="101" spans="1:5" x14ac:dyDescent="0.25">
      <c r="A101" s="4"/>
      <c r="B101" t="s">
        <v>7</v>
      </c>
      <c r="C101">
        <v>41</v>
      </c>
      <c r="D101">
        <v>150</v>
      </c>
      <c r="E101" s="1">
        <f t="shared" si="1"/>
        <v>27.333333333333332</v>
      </c>
    </row>
    <row r="102" spans="1:5" x14ac:dyDescent="0.25">
      <c r="A102" s="4"/>
      <c r="B102" t="s">
        <v>8</v>
      </c>
      <c r="C102">
        <v>53</v>
      </c>
      <c r="D102">
        <v>165</v>
      </c>
      <c r="E102" s="1">
        <f t="shared" si="1"/>
        <v>32.121212121212125</v>
      </c>
    </row>
    <row r="103" spans="1:5" x14ac:dyDescent="0.25">
      <c r="A103" s="4"/>
      <c r="B103" t="s">
        <v>15</v>
      </c>
      <c r="C103">
        <v>39</v>
      </c>
      <c r="D103">
        <v>146</v>
      </c>
      <c r="E103" s="1">
        <f t="shared" si="1"/>
        <v>26.712328767123289</v>
      </c>
    </row>
    <row r="104" spans="1:5" x14ac:dyDescent="0.25">
      <c r="A104" s="4"/>
      <c r="B104" t="s">
        <v>9</v>
      </c>
      <c r="C104">
        <v>51</v>
      </c>
      <c r="D104">
        <v>147</v>
      </c>
      <c r="E104" s="1">
        <f t="shared" si="1"/>
        <v>34.693877551020407</v>
      </c>
    </row>
    <row r="105" spans="1:5" x14ac:dyDescent="0.25">
      <c r="A105" s="4"/>
      <c r="B105" t="s">
        <v>18</v>
      </c>
      <c r="C105">
        <v>28</v>
      </c>
      <c r="D105">
        <v>169</v>
      </c>
      <c r="E105" s="1">
        <f t="shared" si="1"/>
        <v>16.568047337278109</v>
      </c>
    </row>
    <row r="106" spans="1:5" x14ac:dyDescent="0.25">
      <c r="A106" s="4"/>
      <c r="B106" t="s">
        <v>10</v>
      </c>
      <c r="C106">
        <v>12</v>
      </c>
      <c r="D106">
        <v>106</v>
      </c>
      <c r="E106" s="1">
        <f t="shared" si="1"/>
        <v>11.320754716981133</v>
      </c>
    </row>
    <row r="107" spans="1:5" x14ac:dyDescent="0.25">
      <c r="A107" s="4"/>
      <c r="B107" t="s">
        <v>23</v>
      </c>
      <c r="C107">
        <v>37</v>
      </c>
      <c r="D107">
        <v>115</v>
      </c>
      <c r="E107" s="1">
        <f t="shared" si="1"/>
        <v>32.173913043478258</v>
      </c>
    </row>
    <row r="108" spans="1:5" x14ac:dyDescent="0.25">
      <c r="A108" s="4"/>
      <c r="B108" t="s">
        <v>16</v>
      </c>
      <c r="C108">
        <v>31</v>
      </c>
      <c r="D108">
        <v>83</v>
      </c>
      <c r="E108" s="1">
        <f t="shared" si="1"/>
        <v>37.349397590361441</v>
      </c>
    </row>
    <row r="109" spans="1:5" x14ac:dyDescent="0.25">
      <c r="A109" s="4" t="s">
        <v>32</v>
      </c>
      <c r="B109" t="s">
        <v>13</v>
      </c>
      <c r="C109">
        <v>179</v>
      </c>
      <c r="D109">
        <v>407</v>
      </c>
      <c r="E109" s="1">
        <f t="shared" si="1"/>
        <v>43.980343980343974</v>
      </c>
    </row>
    <row r="110" spans="1:5" x14ac:dyDescent="0.25">
      <c r="A110" s="4"/>
      <c r="B110" t="s">
        <v>5</v>
      </c>
      <c r="C110">
        <v>184</v>
      </c>
      <c r="D110">
        <v>330</v>
      </c>
      <c r="E110" s="1">
        <f t="shared" si="1"/>
        <v>55.757575757575765</v>
      </c>
    </row>
    <row r="111" spans="1:5" x14ac:dyDescent="0.25">
      <c r="A111" s="4"/>
      <c r="B111" t="s">
        <v>6</v>
      </c>
      <c r="C111">
        <v>108</v>
      </c>
      <c r="D111">
        <v>357</v>
      </c>
      <c r="E111" s="1">
        <f t="shared" si="1"/>
        <v>30.252100840336134</v>
      </c>
    </row>
    <row r="112" spans="1:5" x14ac:dyDescent="0.25">
      <c r="A112" s="4"/>
      <c r="B112" t="s">
        <v>14</v>
      </c>
      <c r="C112">
        <v>129</v>
      </c>
      <c r="D112">
        <v>245</v>
      </c>
      <c r="E112" s="1">
        <f t="shared" si="1"/>
        <v>52.653061224489797</v>
      </c>
    </row>
    <row r="113" spans="1:5" x14ac:dyDescent="0.25">
      <c r="A113" s="4"/>
      <c r="B113" t="s">
        <v>7</v>
      </c>
      <c r="C113">
        <v>205</v>
      </c>
      <c r="D113">
        <v>548</v>
      </c>
      <c r="E113" s="1">
        <f t="shared" si="1"/>
        <v>37.408759124087595</v>
      </c>
    </row>
    <row r="114" spans="1:5" x14ac:dyDescent="0.25">
      <c r="A114" s="4"/>
      <c r="B114" t="s">
        <v>15</v>
      </c>
      <c r="C114">
        <v>143</v>
      </c>
      <c r="D114">
        <v>464</v>
      </c>
      <c r="E114" s="1">
        <f t="shared" ref="E114:E130" si="2">(C114/D114)*100</f>
        <v>30.818965517241381</v>
      </c>
    </row>
    <row r="115" spans="1:5" x14ac:dyDescent="0.25">
      <c r="A115" s="4"/>
      <c r="B115" t="s">
        <v>9</v>
      </c>
      <c r="C115">
        <v>190</v>
      </c>
      <c r="D115">
        <v>388</v>
      </c>
      <c r="E115" s="1">
        <f t="shared" si="2"/>
        <v>48.96907216494845</v>
      </c>
    </row>
    <row r="116" spans="1:5" x14ac:dyDescent="0.25">
      <c r="A116" s="4"/>
      <c r="B116" t="s">
        <v>18</v>
      </c>
      <c r="C116">
        <v>109</v>
      </c>
      <c r="D116">
        <v>426</v>
      </c>
      <c r="E116" s="1">
        <f t="shared" si="2"/>
        <v>25.586854460093893</v>
      </c>
    </row>
    <row r="117" spans="1:5" x14ac:dyDescent="0.25">
      <c r="A117" s="4"/>
      <c r="B117" t="s">
        <v>23</v>
      </c>
      <c r="C117">
        <v>189</v>
      </c>
      <c r="D117">
        <v>410</v>
      </c>
      <c r="E117" s="1">
        <f t="shared" si="2"/>
        <v>46.09756097560976</v>
      </c>
    </row>
    <row r="118" spans="1:5" x14ac:dyDescent="0.25">
      <c r="A118" s="4"/>
      <c r="B118" t="s">
        <v>16</v>
      </c>
      <c r="C118">
        <v>131</v>
      </c>
      <c r="D118">
        <v>258</v>
      </c>
      <c r="E118" s="1">
        <f t="shared" si="2"/>
        <v>50.775193798449614</v>
      </c>
    </row>
    <row r="119" spans="1:5" x14ac:dyDescent="0.25">
      <c r="A119" s="4" t="s">
        <v>33</v>
      </c>
      <c r="B119" t="s">
        <v>13</v>
      </c>
      <c r="C119">
        <v>111</v>
      </c>
      <c r="D119">
        <v>208</v>
      </c>
      <c r="E119" s="1">
        <f t="shared" si="2"/>
        <v>53.365384615384613</v>
      </c>
    </row>
    <row r="120" spans="1:5" x14ac:dyDescent="0.25">
      <c r="A120" s="4"/>
      <c r="B120" t="s">
        <v>5</v>
      </c>
      <c r="C120">
        <v>87</v>
      </c>
      <c r="D120">
        <v>155</v>
      </c>
      <c r="E120" s="1">
        <f t="shared" si="2"/>
        <v>56.129032258064512</v>
      </c>
    </row>
    <row r="121" spans="1:5" x14ac:dyDescent="0.25">
      <c r="A121" s="4"/>
      <c r="B121" t="s">
        <v>6</v>
      </c>
      <c r="C121">
        <v>85</v>
      </c>
      <c r="D121">
        <v>240</v>
      </c>
      <c r="E121" s="1">
        <f t="shared" si="2"/>
        <v>35.416666666666671</v>
      </c>
    </row>
    <row r="122" spans="1:5" x14ac:dyDescent="0.25">
      <c r="A122" s="4"/>
      <c r="B122" t="s">
        <v>14</v>
      </c>
      <c r="C122">
        <v>103</v>
      </c>
      <c r="D122">
        <v>247</v>
      </c>
      <c r="E122" s="1">
        <f t="shared" si="2"/>
        <v>41.700404858299592</v>
      </c>
    </row>
    <row r="123" spans="1:5" x14ac:dyDescent="0.25">
      <c r="A123" s="4"/>
      <c r="B123" t="s">
        <v>7</v>
      </c>
      <c r="C123">
        <v>139</v>
      </c>
      <c r="D123">
        <v>288</v>
      </c>
      <c r="E123" s="1">
        <f t="shared" si="2"/>
        <v>48.263888888888893</v>
      </c>
    </row>
    <row r="124" spans="1:5" x14ac:dyDescent="0.25">
      <c r="A124" s="4"/>
      <c r="B124" t="s">
        <v>8</v>
      </c>
      <c r="C124">
        <v>58</v>
      </c>
      <c r="D124">
        <v>239</v>
      </c>
      <c r="E124" s="1">
        <f t="shared" si="2"/>
        <v>24.267782426778243</v>
      </c>
    </row>
    <row r="125" spans="1:5" x14ac:dyDescent="0.25">
      <c r="A125" s="4"/>
      <c r="B125" t="s">
        <v>15</v>
      </c>
      <c r="C125">
        <v>128</v>
      </c>
      <c r="D125">
        <v>304</v>
      </c>
      <c r="E125" s="1">
        <f t="shared" si="2"/>
        <v>42.105263157894733</v>
      </c>
    </row>
    <row r="126" spans="1:5" x14ac:dyDescent="0.25">
      <c r="A126" s="4"/>
      <c r="B126" t="s">
        <v>9</v>
      </c>
      <c r="C126">
        <v>58</v>
      </c>
      <c r="D126">
        <v>188</v>
      </c>
      <c r="E126" s="1">
        <f t="shared" si="2"/>
        <v>30.851063829787233</v>
      </c>
    </row>
    <row r="127" spans="1:5" x14ac:dyDescent="0.25">
      <c r="A127" s="4"/>
      <c r="B127" t="s">
        <v>18</v>
      </c>
      <c r="C127">
        <v>62</v>
      </c>
      <c r="D127">
        <v>194</v>
      </c>
      <c r="E127" s="1">
        <f t="shared" si="2"/>
        <v>31.958762886597935</v>
      </c>
    </row>
    <row r="128" spans="1:5" x14ac:dyDescent="0.25">
      <c r="A128" s="4"/>
      <c r="B128" t="s">
        <v>10</v>
      </c>
      <c r="C128">
        <v>37</v>
      </c>
      <c r="D128">
        <v>234</v>
      </c>
      <c r="E128" s="1">
        <f t="shared" si="2"/>
        <v>15.811965811965811</v>
      </c>
    </row>
    <row r="129" spans="1:5" x14ac:dyDescent="0.25">
      <c r="A129" s="4"/>
      <c r="B129" t="s">
        <v>23</v>
      </c>
      <c r="C129">
        <v>100</v>
      </c>
      <c r="D129">
        <v>218</v>
      </c>
      <c r="E129" s="1">
        <f t="shared" si="2"/>
        <v>45.871559633027523</v>
      </c>
    </row>
    <row r="130" spans="1:5" x14ac:dyDescent="0.25">
      <c r="A130" s="4"/>
      <c r="B130" t="s">
        <v>16</v>
      </c>
      <c r="C130">
        <v>98</v>
      </c>
      <c r="D130">
        <v>221</v>
      </c>
      <c r="E130" s="1">
        <f t="shared" si="2"/>
        <v>44.343891402714931</v>
      </c>
    </row>
  </sheetData>
  <mergeCells count="16">
    <mergeCell ref="A33:A40"/>
    <mergeCell ref="A2:A7"/>
    <mergeCell ref="A8:A16"/>
    <mergeCell ref="A17:A20"/>
    <mergeCell ref="A21:A26"/>
    <mergeCell ref="A27:A32"/>
    <mergeCell ref="A89:A96"/>
    <mergeCell ref="A97:A108"/>
    <mergeCell ref="A109:A118"/>
    <mergeCell ref="A119:A130"/>
    <mergeCell ref="A41:A51"/>
    <mergeCell ref="A52:A56"/>
    <mergeCell ref="A57:A65"/>
    <mergeCell ref="A66:A70"/>
    <mergeCell ref="A71:A81"/>
    <mergeCell ref="A82:A88"/>
  </mergeCells>
  <phoneticPr fontId="2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D3233-B74A-4C8F-B716-5BCF43D1F8AB}">
  <dimension ref="A1:E16"/>
  <sheetViews>
    <sheetView workbookViewId="0">
      <selection activeCell="H11" sqref="H11"/>
    </sheetView>
  </sheetViews>
  <sheetFormatPr defaultRowHeight="15" x14ac:dyDescent="0.25"/>
  <cols>
    <col min="1" max="1" width="11.140625" bestFit="1" customWidth="1"/>
    <col min="2" max="2" width="9.7109375" bestFit="1" customWidth="1"/>
    <col min="3" max="3" width="30" bestFit="1" customWidth="1"/>
    <col min="4" max="4" width="32" bestFit="1" customWidth="1"/>
    <col min="5" max="5" width="16.140625" bestFit="1" customWidth="1"/>
  </cols>
  <sheetData>
    <row r="1" spans="1:5" x14ac:dyDescent="0.25">
      <c r="B1" s="3" t="s">
        <v>0</v>
      </c>
      <c r="C1" s="3" t="s">
        <v>35</v>
      </c>
      <c r="D1" s="3" t="s">
        <v>36</v>
      </c>
      <c r="E1" s="3" t="s">
        <v>34</v>
      </c>
    </row>
    <row r="2" spans="1:5" x14ac:dyDescent="0.25">
      <c r="A2" s="5" t="s">
        <v>38</v>
      </c>
      <c r="B2" t="s">
        <v>20</v>
      </c>
      <c r="C2">
        <v>566</v>
      </c>
      <c r="D2">
        <v>1593</v>
      </c>
      <c r="E2" s="1">
        <f>(C2/D2)*100</f>
        <v>35.530445699937225</v>
      </c>
    </row>
    <row r="3" spans="1:5" x14ac:dyDescent="0.25">
      <c r="A3" s="5"/>
      <c r="B3" t="s">
        <v>4</v>
      </c>
      <c r="C3">
        <v>702</v>
      </c>
      <c r="D3">
        <v>2271</v>
      </c>
      <c r="E3" s="1">
        <f t="shared" ref="E3:E16" si="0">(C3/D3)*100</f>
        <v>30.911492734478202</v>
      </c>
    </row>
    <row r="4" spans="1:5" x14ac:dyDescent="0.25">
      <c r="A4" s="5"/>
      <c r="B4" t="s">
        <v>12</v>
      </c>
      <c r="C4">
        <v>753</v>
      </c>
      <c r="D4">
        <v>1794</v>
      </c>
      <c r="E4" s="1">
        <f t="shared" si="0"/>
        <v>41.973244147157189</v>
      </c>
    </row>
    <row r="5" spans="1:5" x14ac:dyDescent="0.25">
      <c r="A5" s="5"/>
      <c r="B5" t="s">
        <v>13</v>
      </c>
      <c r="C5">
        <v>1019</v>
      </c>
      <c r="D5">
        <v>2595</v>
      </c>
      <c r="E5" s="1">
        <f t="shared" si="0"/>
        <v>39.26782273603083</v>
      </c>
    </row>
    <row r="6" spans="1:5" x14ac:dyDescent="0.25">
      <c r="A6" s="5"/>
      <c r="B6" t="s">
        <v>5</v>
      </c>
      <c r="C6">
        <v>2049</v>
      </c>
      <c r="D6">
        <v>4087</v>
      </c>
      <c r="E6" s="1">
        <f t="shared" si="0"/>
        <v>50.134573036457063</v>
      </c>
    </row>
    <row r="7" spans="1:5" x14ac:dyDescent="0.25">
      <c r="A7" s="5"/>
      <c r="B7" t="s">
        <v>6</v>
      </c>
      <c r="C7">
        <v>1661</v>
      </c>
      <c r="D7">
        <v>4053</v>
      </c>
      <c r="E7" s="1">
        <f t="shared" si="0"/>
        <v>40.981988650382434</v>
      </c>
    </row>
    <row r="8" spans="1:5" x14ac:dyDescent="0.25">
      <c r="A8" s="5"/>
      <c r="B8" t="s">
        <v>14</v>
      </c>
      <c r="C8">
        <v>1191</v>
      </c>
      <c r="D8">
        <v>3050</v>
      </c>
      <c r="E8" s="1">
        <f t="shared" si="0"/>
        <v>39.049180327868854</v>
      </c>
    </row>
    <row r="9" spans="1:5" x14ac:dyDescent="0.25">
      <c r="A9" s="5"/>
      <c r="B9" t="s">
        <v>7</v>
      </c>
      <c r="C9">
        <v>1633</v>
      </c>
      <c r="D9">
        <v>5113</v>
      </c>
      <c r="E9" s="1">
        <f t="shared" si="0"/>
        <v>31.938196753373756</v>
      </c>
    </row>
    <row r="10" spans="1:5" x14ac:dyDescent="0.25">
      <c r="A10" s="5"/>
      <c r="B10" t="s">
        <v>8</v>
      </c>
      <c r="C10">
        <v>497</v>
      </c>
      <c r="D10">
        <v>1672</v>
      </c>
      <c r="E10" s="1">
        <f t="shared" si="0"/>
        <v>29.724880382775119</v>
      </c>
    </row>
    <row r="11" spans="1:5" x14ac:dyDescent="0.25">
      <c r="A11" s="5"/>
      <c r="B11" t="s">
        <v>15</v>
      </c>
      <c r="C11">
        <v>1392</v>
      </c>
      <c r="D11">
        <v>3762</v>
      </c>
      <c r="E11" s="1">
        <f t="shared" si="0"/>
        <v>37.001594896331738</v>
      </c>
    </row>
    <row r="12" spans="1:5" x14ac:dyDescent="0.25">
      <c r="A12" s="5"/>
      <c r="B12" t="s">
        <v>9</v>
      </c>
      <c r="C12">
        <v>1173</v>
      </c>
      <c r="D12">
        <v>2910</v>
      </c>
      <c r="E12" s="1">
        <f t="shared" si="0"/>
        <v>40.309278350515463</v>
      </c>
    </row>
    <row r="13" spans="1:5" x14ac:dyDescent="0.25">
      <c r="A13" s="5"/>
      <c r="B13" t="s">
        <v>18</v>
      </c>
      <c r="C13">
        <v>1456</v>
      </c>
      <c r="D13">
        <v>3979</v>
      </c>
      <c r="E13" s="1">
        <f t="shared" si="0"/>
        <v>36.592108569992462</v>
      </c>
    </row>
    <row r="14" spans="1:5" x14ac:dyDescent="0.25">
      <c r="A14" s="5"/>
      <c r="B14" t="s">
        <v>10</v>
      </c>
      <c r="C14">
        <v>541</v>
      </c>
      <c r="D14">
        <v>2538</v>
      </c>
      <c r="E14" s="1">
        <f t="shared" si="0"/>
        <v>21.315996847911741</v>
      </c>
    </row>
    <row r="15" spans="1:5" x14ac:dyDescent="0.25">
      <c r="A15" s="5"/>
      <c r="B15" t="s">
        <v>23</v>
      </c>
      <c r="C15">
        <v>918</v>
      </c>
      <c r="D15">
        <v>2107</v>
      </c>
      <c r="E15" s="1">
        <f t="shared" si="0"/>
        <v>43.569055529188425</v>
      </c>
    </row>
    <row r="16" spans="1:5" x14ac:dyDescent="0.25">
      <c r="A16" s="5"/>
      <c r="B16" t="s">
        <v>16</v>
      </c>
      <c r="C16">
        <v>1324</v>
      </c>
      <c r="D16">
        <v>2938</v>
      </c>
      <c r="E16" s="1">
        <f t="shared" si="0"/>
        <v>45.064669843430906</v>
      </c>
    </row>
  </sheetData>
  <mergeCells count="1">
    <mergeCell ref="A2:A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Region 1 - Suvey Areas</vt:lpstr>
      <vt:lpstr>Region 1 - All</vt:lpstr>
      <vt:lpstr>Region 3 - Survey Areas</vt:lpstr>
      <vt:lpstr>Region 3 - All</vt:lpstr>
    </vt:vector>
  </TitlesOfParts>
  <Company>Montana Fish Wildlife and Parks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Kauth, Adam</dc:creator>
  <cp:lastModifiedBy>Wickman, Erik</cp:lastModifiedBy>
  <cp:lastPrinted>2025-06-16T18:42:06Z</cp:lastPrinted>
  <dcterms:created xsi:type="dcterms:W3CDTF">2025-06-13T14:02:00Z</dcterms:created>
  <dcterms:modified xsi:type="dcterms:W3CDTF">2025-06-16T18:42:06Z</dcterms:modified>
</cp:coreProperties>
</file>