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ACB\FWP_Subrecipient Program\RTP_Subrecipient Program\00 Grant Cycles\2023\2023 Subrecipient Forms\"/>
    </mc:Choice>
  </mc:AlternateContent>
  <xr:revisionPtr revIDLastSave="0" documentId="13_ncr:1_{B99A7645-2D1C-4B80-BA41-B8896161A0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7" r:id="rId1"/>
    <sheet name="Travel Reimbursement" sheetId="3" r:id="rId2"/>
    <sheet name="Personal Prop Reimbursement" sheetId="4" r:id="rId3"/>
    <sheet name="Summary" sheetId="6" r:id="rId4"/>
  </sheets>
  <externalReferences>
    <externalReference r:id="rId5"/>
  </externalReferences>
  <definedNames>
    <definedName name="Ecodes">'[1]Tcodes and Ecodes'!$F$1:$F$17</definedName>
    <definedName name="TCodes">'[1]Tcodes and Ecodes'!$A$1:$A$27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 l="1"/>
  <c r="I17" i="3"/>
  <c r="I16" i="3"/>
  <c r="I15" i="3"/>
  <c r="I13" i="3"/>
  <c r="I12" i="3"/>
  <c r="I11" i="3"/>
  <c r="I10" i="3"/>
  <c r="I9" i="3"/>
  <c r="I8" i="3"/>
  <c r="I7" i="3"/>
  <c r="I6" i="3"/>
  <c r="I5" i="3"/>
  <c r="I4" i="3"/>
  <c r="M5" i="4" l="1"/>
  <c r="M6" i="4"/>
  <c r="M7" i="4"/>
  <c r="M8" i="4"/>
  <c r="M9" i="4"/>
  <c r="M10" i="4"/>
  <c r="M11" i="4"/>
  <c r="M12" i="4"/>
  <c r="M13" i="4"/>
  <c r="M14" i="4"/>
  <c r="M15" i="4"/>
  <c r="M16" i="4"/>
  <c r="M17" i="4"/>
  <c r="M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4" i="4"/>
  <c r="N18" i="3"/>
  <c r="C5" i="6" s="1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C4" i="6" s="1"/>
  <c r="M4" i="3"/>
  <c r="I18" i="3"/>
  <c r="C3" i="6" s="1"/>
  <c r="H18" i="4" l="1"/>
  <c r="B7" i="6" s="1"/>
  <c r="M18" i="4"/>
  <c r="B9" i="6" s="1"/>
  <c r="J18" i="4"/>
  <c r="B8" i="6" s="1"/>
  <c r="C6" i="6" l="1"/>
</calcChain>
</file>

<file path=xl/sharedStrings.xml><?xml version="1.0" encoding="utf-8"?>
<sst xmlns="http://schemas.openxmlformats.org/spreadsheetml/2006/main" count="50" uniqueCount="45">
  <si>
    <r>
      <rPr>
        <b/>
        <sz val="10"/>
        <color theme="1"/>
        <rFont val="Calibri"/>
        <family val="2"/>
        <scheme val="minor"/>
      </rPr>
      <t xml:space="preserve">Individual's Name: 
</t>
    </r>
    <r>
      <rPr>
        <sz val="10"/>
        <color theme="1"/>
        <rFont val="Calibri"/>
        <family val="2"/>
        <scheme val="minor"/>
      </rPr>
      <t>(one individual per form)</t>
    </r>
  </si>
  <si>
    <t>Travel Details</t>
  </si>
  <si>
    <t>Travel Mileage Reimbursement</t>
  </si>
  <si>
    <t>Per Diem Reimbursement*</t>
  </si>
  <si>
    <t xml:space="preserve">Lodging Reimbursement** </t>
  </si>
  <si>
    <r>
      <rPr>
        <b/>
        <sz val="10"/>
        <color theme="1"/>
        <rFont val="Calibri"/>
        <family val="2"/>
        <scheme val="minor"/>
      </rPr>
      <t>Date</t>
    </r>
    <r>
      <rPr>
        <sz val="10"/>
        <color theme="1"/>
        <rFont val="Calibri"/>
        <family val="2"/>
        <scheme val="minor"/>
      </rPr>
      <t xml:space="preserve"> 
(one date per row)</t>
    </r>
  </si>
  <si>
    <r>
      <t xml:space="preserve">Departure Time from Home Base 
</t>
    </r>
    <r>
      <rPr>
        <sz val="10"/>
        <color theme="1"/>
        <rFont val="Calibri"/>
        <family val="2"/>
        <scheme val="minor"/>
      </rPr>
      <t>(include AM or PM)</t>
    </r>
  </si>
  <si>
    <t>Departure Location</t>
  </si>
  <si>
    <r>
      <rPr>
        <b/>
        <sz val="10"/>
        <color theme="1"/>
        <rFont val="Calibri"/>
        <family val="2"/>
        <scheme val="minor"/>
      </rPr>
      <t>Arrival or Return Tim</t>
    </r>
    <r>
      <rPr>
        <sz val="10"/>
        <color theme="1"/>
        <rFont val="Calibri"/>
        <family val="2"/>
        <scheme val="minor"/>
      </rPr>
      <t>e 
(include AM or PM)</t>
    </r>
  </si>
  <si>
    <t>Arrival/Return 
Location</t>
  </si>
  <si>
    <r>
      <t xml:space="preserve">Basic Travel Description
</t>
    </r>
    <r>
      <rPr>
        <sz val="10"/>
        <color theme="1"/>
        <rFont val="Calibri"/>
        <family val="2"/>
        <scheme val="minor"/>
      </rPr>
      <t xml:space="preserve">Include points traveled between departure and arrival/return point. </t>
    </r>
  </si>
  <si>
    <r>
      <t xml:space="preserve">Mode of Travel to/from Worksite </t>
    </r>
    <r>
      <rPr>
        <sz val="10"/>
        <color theme="1"/>
        <rFont val="Calibri"/>
        <family val="2"/>
        <scheme val="minor"/>
      </rPr>
      <t>(e.g. car)</t>
    </r>
  </si>
  <si>
    <t>Total Miles Traveled to/from Worksite</t>
  </si>
  <si>
    <r>
      <rPr>
        <b/>
        <sz val="10"/>
        <color theme="1"/>
        <rFont val="Calibri"/>
        <family val="2"/>
        <scheme val="minor"/>
      </rPr>
      <t xml:space="preserve">Breakfast </t>
    </r>
    <r>
      <rPr>
        <sz val="10"/>
        <color theme="1"/>
        <rFont val="Calibri"/>
        <family val="2"/>
        <scheme val="minor"/>
      </rPr>
      <t>Input value of
$7.50 (Midnight to 10am*)</t>
    </r>
  </si>
  <si>
    <r>
      <rPr>
        <b/>
        <sz val="10"/>
        <color theme="1"/>
        <rFont val="Calibri"/>
        <family val="2"/>
        <scheme val="minor"/>
      </rPr>
      <t>Lunch</t>
    </r>
    <r>
      <rPr>
        <sz val="10"/>
        <color theme="1"/>
        <rFont val="Calibri"/>
        <family val="2"/>
        <scheme val="minor"/>
      </rPr>
      <t xml:space="preserve">
Input value of $8.50
10am to 3pm*)</t>
    </r>
  </si>
  <si>
    <r>
      <rPr>
        <b/>
        <sz val="10"/>
        <color theme="1"/>
        <rFont val="Calibri"/>
        <family val="2"/>
        <scheme val="minor"/>
      </rPr>
      <t>Dinner</t>
    </r>
    <r>
      <rPr>
        <sz val="10"/>
        <color theme="1"/>
        <rFont val="Calibri"/>
        <family val="2"/>
        <scheme val="minor"/>
      </rPr>
      <t xml:space="preserve">
Input value of $14.50 
(3pm to Midnight*)</t>
    </r>
  </si>
  <si>
    <r>
      <rPr>
        <b/>
        <sz val="10"/>
        <color theme="1"/>
        <rFont val="Calibri"/>
        <family val="2"/>
        <scheme val="minor"/>
      </rPr>
      <t xml:space="preserve">Total Per Diem Reimbursement
</t>
    </r>
    <r>
      <rPr>
        <sz val="10"/>
        <color theme="1"/>
        <rFont val="Calibri"/>
        <family val="2"/>
        <scheme val="minor"/>
      </rPr>
      <t>(Sum columns J,K,L)</t>
    </r>
  </si>
  <si>
    <r>
      <t xml:space="preserve">Non-Commercial Lodging** 
</t>
    </r>
    <r>
      <rPr>
        <sz val="10"/>
        <color theme="1"/>
        <rFont val="Calibri"/>
        <family val="2"/>
        <scheme val="minor"/>
      </rPr>
      <t>Input value of $12</t>
    </r>
  </si>
  <si>
    <t>Total Reimbursement Request by Category:</t>
  </si>
  <si>
    <t>* To use meal per diem rates, travel time must be 1) greater than three hours AND 2) at least three hours within the breakfast, lunch, or dinner travel time range.</t>
  </si>
  <si>
    <t>**To use the overnight lodging reimbursement rate, the lodging must be 1) non-commercial AND 2) NOT provided by a government entity (USFS, DNRC, etc.).</t>
  </si>
  <si>
    <t>OHV Reimbursement</t>
  </si>
  <si>
    <t>Stock Reimbursement</t>
  </si>
  <si>
    <t>Trailer Reimbursement</t>
  </si>
  <si>
    <r>
      <rPr>
        <b/>
        <sz val="10"/>
        <color theme="1"/>
        <rFont val="Calibri"/>
        <family val="2"/>
        <scheme val="minor"/>
      </rPr>
      <t>Arrival/Return Tim</t>
    </r>
    <r>
      <rPr>
        <sz val="10"/>
        <color theme="1"/>
        <rFont val="Calibri"/>
        <family val="2"/>
        <scheme val="minor"/>
      </rPr>
      <t>e 
(include AM or PM)</t>
    </r>
  </si>
  <si>
    <t>Arrival/Return Location</t>
  </si>
  <si>
    <r>
      <t xml:space="preserve">Travel Description
</t>
    </r>
    <r>
      <rPr>
        <sz val="10"/>
        <color theme="1"/>
        <rFont val="Calibri"/>
        <family val="2"/>
        <scheme val="minor"/>
      </rPr>
      <t xml:space="preserve">(If necessary, include points traveled between departure and arrival/return point) </t>
    </r>
  </si>
  <si>
    <r>
      <rPr>
        <b/>
        <sz val="10"/>
        <color theme="1"/>
        <rFont val="Calibri"/>
        <family val="2"/>
        <scheme val="minor"/>
      </rPr>
      <t xml:space="preserve">Number of OHVs 
</t>
    </r>
    <r>
      <rPr>
        <sz val="10"/>
        <color theme="1"/>
        <rFont val="Calibri"/>
        <family val="2"/>
        <scheme val="minor"/>
      </rPr>
      <t>($15 per day in use)</t>
    </r>
  </si>
  <si>
    <r>
      <rPr>
        <b/>
        <sz val="10"/>
        <color theme="1"/>
        <rFont val="Calibri"/>
        <family val="2"/>
        <scheme val="minor"/>
      </rPr>
      <t>Total OHV/Boat Reimbursement</t>
    </r>
    <r>
      <rPr>
        <sz val="10"/>
        <color theme="1"/>
        <rFont val="Calibri"/>
        <family val="2"/>
        <scheme val="minor"/>
      </rPr>
      <t xml:space="preserve"> (Column G x 15)</t>
    </r>
  </si>
  <si>
    <r>
      <rPr>
        <b/>
        <sz val="10"/>
        <color theme="1"/>
        <rFont val="Calibri"/>
        <family val="2"/>
        <scheme val="minor"/>
      </rPr>
      <t xml:space="preserve">Number of Stock  </t>
    </r>
    <r>
      <rPr>
        <sz val="10"/>
        <color theme="1"/>
        <rFont val="Calibri"/>
        <family val="2"/>
        <scheme val="minor"/>
      </rPr>
      <t>($16 per animal per day in use)</t>
    </r>
  </si>
  <si>
    <r>
      <rPr>
        <b/>
        <sz val="10"/>
        <color theme="1"/>
        <rFont val="Calibri"/>
        <family val="2"/>
        <scheme val="minor"/>
      </rPr>
      <t xml:space="preserve">Total Stock Reimbursement </t>
    </r>
    <r>
      <rPr>
        <sz val="10"/>
        <color theme="1"/>
        <rFont val="Calibri"/>
        <family val="2"/>
        <scheme val="minor"/>
      </rPr>
      <t>(Column I x 16)</t>
    </r>
  </si>
  <si>
    <r>
      <rPr>
        <b/>
        <sz val="10"/>
        <color theme="1"/>
        <rFont val="Calibri"/>
        <family val="2"/>
        <scheme val="minor"/>
      </rPr>
      <t>Number of Horse Trailers Pulled</t>
    </r>
    <r>
      <rPr>
        <sz val="10"/>
        <color theme="1"/>
        <rFont val="Calibri"/>
        <family val="2"/>
        <scheme val="minor"/>
      </rPr>
      <t xml:space="preserve"> 
($15 per trailer per day in use)</t>
    </r>
  </si>
  <si>
    <r>
      <rPr>
        <b/>
        <sz val="10"/>
        <color theme="1"/>
        <rFont val="Calibri"/>
        <family val="2"/>
        <scheme val="minor"/>
      </rPr>
      <t>Number of Other Trailers Pulled</t>
    </r>
    <r>
      <rPr>
        <sz val="10"/>
        <color theme="1"/>
        <rFont val="Calibri"/>
        <family val="2"/>
        <scheme val="minor"/>
      </rPr>
      <t xml:space="preserve"> 
($5 per trailer per day in use</t>
    </r>
  </si>
  <si>
    <r>
      <rPr>
        <b/>
        <sz val="10"/>
        <color theme="1"/>
        <rFont val="Calibri"/>
        <family val="2"/>
        <scheme val="minor"/>
      </rPr>
      <t>Total Trailer Reimbursement</t>
    </r>
    <r>
      <rPr>
        <sz val="10"/>
        <color theme="1"/>
        <rFont val="Calibri"/>
        <family val="2"/>
        <scheme val="minor"/>
      </rPr>
      <t xml:space="preserve"> (Column K x 15 and Column L x 5)</t>
    </r>
  </si>
  <si>
    <t>Total Reimbursement Per Category:</t>
  </si>
  <si>
    <r>
      <t xml:space="preserve">Summary of Travel/Personal Property 
Reimbursement Included on this Form
</t>
    </r>
    <r>
      <rPr>
        <sz val="10"/>
        <rFont val="Calibri"/>
        <family val="2"/>
        <scheme val="minor"/>
      </rPr>
      <t>(if using Excel, these values will automatically 
populate as you fill in information on the tabs)</t>
    </r>
  </si>
  <si>
    <t>Total Mileage Reimbursement:</t>
  </si>
  <si>
    <t>Total Per Diem Reimbursement:</t>
  </si>
  <si>
    <t>Total Lodging Reimbursement:</t>
  </si>
  <si>
    <t>Total Personal Property Reimbursement:</t>
  </si>
  <si>
    <t>Total OHV Reimbursement:</t>
  </si>
  <si>
    <t>Total Stock Reimbursement:</t>
  </si>
  <si>
    <t>Total Trailer Reimbursement:</t>
  </si>
  <si>
    <r>
      <t xml:space="preserve">Excel Travel &amp; Personal Property Reimbursement Form Instructions
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A completed  Reimbursement Form must be included on a reimbursement request when claiming travel costs or use of personal property as expenses or match.
» Travel/Personal Property Use which you can claim for reimbursement using this form: 
   1) Vehicle Mileage
   2) Meal Per Diem
   3) Non-Commercial Lodging
   4) OHV Use
   5) Stock Use
   6) Trailer Use
» Use one Excel Travel &amp; Personal Property Reimbursement Form per individual. Do not include multiple individuals on one Excel form.
» To use meal per diem rates, travel time must be 1) greater than three hours AND 2) at least three hours within the breakfast, lunch, or dinner travel time range.
» To use the overnight lodging reimbursement rate, the lodging must be 1) non-commercial AND 2) NOT provided by a government entity (USFS, DNRC, etc.).</t>
    </r>
  </si>
  <si>
    <r>
      <t>Total Mileage Reimbursement</t>
    </r>
    <r>
      <rPr>
        <sz val="10"/>
        <color theme="1"/>
        <rFont val="Calibri"/>
        <family val="2"/>
        <scheme val="minor"/>
      </rPr>
      <t xml:space="preserve"> 
(Column H x 0.655)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</si>
</sst>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rgb="FFEFF6F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/>
    <xf numFmtId="0" fontId="2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4" fontId="1" fillId="2" borderId="12" xfId="1" applyFont="1" applyFill="1" applyBorder="1" applyAlignment="1">
      <alignment horizontal="right" wrapText="1"/>
    </xf>
    <xf numFmtId="44" fontId="1" fillId="2" borderId="0" xfId="1" applyFont="1" applyFill="1" applyBorder="1" applyAlignment="1">
      <alignment horizontal="right" wrapText="1"/>
    </xf>
    <xf numFmtId="44" fontId="1" fillId="2" borderId="6" xfId="1" applyFont="1" applyFill="1" applyBorder="1" applyAlignment="1">
      <alignment horizontal="right" wrapText="1"/>
    </xf>
    <xf numFmtId="44" fontId="1" fillId="2" borderId="7" xfId="1" applyFont="1" applyFill="1" applyBorder="1" applyAlignment="1">
      <alignment horizontal="right" wrapText="1"/>
    </xf>
    <xf numFmtId="44" fontId="1" fillId="2" borderId="14" xfId="1" applyFont="1" applyFill="1" applyBorder="1" applyAlignment="1">
      <alignment horizontal="right" wrapText="1"/>
    </xf>
    <xf numFmtId="44" fontId="1" fillId="2" borderId="3" xfId="1" applyFont="1" applyFill="1" applyBorder="1" applyAlignment="1">
      <alignment horizontal="right" wrapText="1"/>
    </xf>
    <xf numFmtId="44" fontId="1" fillId="2" borderId="14" xfId="1" applyFont="1" applyFill="1" applyBorder="1" applyAlignment="1">
      <alignment wrapText="1"/>
    </xf>
    <xf numFmtId="44" fontId="1" fillId="2" borderId="3" xfId="1" applyFont="1" applyFill="1" applyBorder="1" applyAlignment="1">
      <alignment wrapText="1"/>
    </xf>
    <xf numFmtId="44" fontId="1" fillId="2" borderId="7" xfId="1" applyFont="1" applyFill="1" applyBorder="1" applyAlignment="1">
      <alignment wrapText="1"/>
    </xf>
    <xf numFmtId="44" fontId="1" fillId="2" borderId="11" xfId="1" applyFont="1" applyFill="1" applyBorder="1" applyAlignment="1">
      <alignment wrapText="1"/>
    </xf>
    <xf numFmtId="44" fontId="2" fillId="2" borderId="8" xfId="1" applyFont="1" applyFill="1" applyBorder="1" applyAlignment="1">
      <alignment wrapText="1"/>
    </xf>
    <xf numFmtId="44" fontId="2" fillId="2" borderId="7" xfId="1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left" indent="1"/>
    </xf>
    <xf numFmtId="44" fontId="1" fillId="2" borderId="0" xfId="0" applyNumberFormat="1" applyFont="1" applyFill="1" applyBorder="1" applyAlignment="1">
      <alignment horizontal="right"/>
    </xf>
    <xf numFmtId="0" fontId="1" fillId="0" borderId="0" xfId="0" applyFont="1" applyBorder="1"/>
    <xf numFmtId="44" fontId="1" fillId="2" borderId="20" xfId="0" applyNumberFormat="1" applyFont="1" applyFill="1" applyBorder="1" applyAlignment="1">
      <alignment horizontal="right"/>
    </xf>
    <xf numFmtId="44" fontId="0" fillId="2" borderId="20" xfId="0" applyNumberFormat="1" applyFill="1" applyBorder="1"/>
    <xf numFmtId="0" fontId="0" fillId="0" borderId="20" xfId="0" applyBorder="1"/>
    <xf numFmtId="0" fontId="1" fillId="0" borderId="21" xfId="0" applyFont="1" applyBorder="1" applyAlignment="1">
      <alignment horizontal="right"/>
    </xf>
    <xf numFmtId="44" fontId="1" fillId="2" borderId="22" xfId="0" applyNumberFormat="1" applyFont="1" applyFill="1" applyBorder="1" applyAlignment="1">
      <alignment horizontal="right"/>
    </xf>
    <xf numFmtId="0" fontId="0" fillId="0" borderId="23" xfId="0" applyBorder="1"/>
    <xf numFmtId="0" fontId="0" fillId="6" borderId="0" xfId="0" applyFill="1" applyAlignment="1">
      <alignment horizontal="left" indent="1"/>
    </xf>
    <xf numFmtId="0" fontId="2" fillId="6" borderId="8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6" fillId="6" borderId="0" xfId="0" applyFont="1" applyFill="1" applyAlignment="1">
      <alignment horizontal="left" vertical="top" wrapText="1"/>
    </xf>
    <xf numFmtId="0" fontId="1" fillId="4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FF6FB"/>
      <color rgb="FFF4F9F1"/>
      <color rgb="FFEFF6EA"/>
      <color rgb="FFFFF8E5"/>
      <color rgb="FFFCEBE0"/>
      <color rgb="FFFADDCA"/>
      <color rgb="FF420042"/>
      <color rgb="FF660066"/>
      <color rgb="FF660033"/>
      <color rgb="FF5521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FB216\OneDrive%20-%20MT\CC%20Log\2019%2005%20Travel%20Form_McNam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vel Expense Voucher"/>
      <sheetName val="INSTRUCTIONS"/>
      <sheetName val="Tcodes and Ecodes"/>
    </sheetNames>
    <sheetDataSet>
      <sheetData sheetId="0"/>
      <sheetData sheetId="1"/>
      <sheetData sheetId="2">
        <row r="1">
          <cell r="A1" t="str">
            <v xml:space="preserve">62407-In-State Meals Not Ovnt </v>
          </cell>
          <cell r="F1" t="str">
            <v>62205-Food/Beverages/Groceries</v>
          </cell>
        </row>
        <row r="2">
          <cell r="A2" t="str">
            <v>62410-In-State Meals Ovnt</v>
          </cell>
          <cell r="F2" t="str">
            <v>62210-Minor Tools and Equip.less $5000</v>
          </cell>
        </row>
        <row r="3">
          <cell r="A3" t="str">
            <v>62401-In-State Personal Car Mileage</v>
          </cell>
          <cell r="F3" t="str">
            <v>62204-Educational/training supplies</v>
          </cell>
        </row>
        <row r="4">
          <cell r="A4" t="str">
            <v>62406-In-State Lodiging No Receipt</v>
          </cell>
          <cell r="F4" t="str">
            <v xml:space="preserve">62304-Postage and Mailing </v>
          </cell>
        </row>
        <row r="5">
          <cell r="A5" t="str">
            <v xml:space="preserve">62408-In-State Lodging </v>
          </cell>
          <cell r="F5" t="str">
            <v>62212-Photo and Reproduction</v>
          </cell>
        </row>
        <row r="6">
          <cell r="A6" t="str">
            <v>62405-In-State Other</v>
          </cell>
          <cell r="F6" t="str">
            <v>62216-Gasoline</v>
          </cell>
        </row>
        <row r="7">
          <cell r="A7" t="str">
            <v>62430-Out-State Meals Ovnt</v>
          </cell>
          <cell r="F7" t="str">
            <v>62232-Safety Supplies/Minor Equipment</v>
          </cell>
        </row>
        <row r="8">
          <cell r="A8" t="str">
            <v>62417-Out-State Meals Not Ovnt</v>
          </cell>
          <cell r="F8" t="str">
            <v>62240-Inspection Field equipment/supplies</v>
          </cell>
        </row>
        <row r="9">
          <cell r="A9" t="str">
            <v>62411-Out-State Personal Car Mileage</v>
          </cell>
          <cell r="F9" t="str">
            <v>62241-Office Supplies/Minor Equip</v>
          </cell>
        </row>
        <row r="10">
          <cell r="A10" t="str">
            <v>62418-Out-State Lodging</v>
          </cell>
          <cell r="F10" t="str">
            <v>62257-Laundry</v>
          </cell>
        </row>
        <row r="11">
          <cell r="A11" t="str">
            <v>62416-Out-State Lodging No Receipt</v>
          </cell>
          <cell r="F11" t="str">
            <v>62374-Internet Services</v>
          </cell>
        </row>
        <row r="12">
          <cell r="A12" t="str">
            <v>62415-Out-State Other</v>
          </cell>
          <cell r="F12" t="str">
            <v>62809-Education/Training Costs-Registration</v>
          </cell>
        </row>
        <row r="13">
          <cell r="A13" t="str">
            <v>62205-Food/Beverages/Groceries</v>
          </cell>
          <cell r="F13" t="str">
            <v>62810-Relocation-Taxable</v>
          </cell>
        </row>
        <row r="14">
          <cell r="A14" t="str">
            <v>62210-Minor Tools and Equip.less $5000</v>
          </cell>
          <cell r="F14" t="str">
            <v>62405-In-State Other</v>
          </cell>
        </row>
        <row r="15">
          <cell r="A15" t="str">
            <v>62204-Educational/training supplies</v>
          </cell>
          <cell r="F15" t="str">
            <v>62415-Out-State Other</v>
          </cell>
        </row>
        <row r="16">
          <cell r="A16" t="str">
            <v>62257-Laundry</v>
          </cell>
        </row>
        <row r="17">
          <cell r="A17" t="str">
            <v xml:space="preserve">62304-Postage and Mailing </v>
          </cell>
        </row>
        <row r="18">
          <cell r="A18" t="str">
            <v>62374-Internet Services</v>
          </cell>
        </row>
        <row r="19">
          <cell r="A19" t="str">
            <v>62212-Photo and Reproduction</v>
          </cell>
        </row>
        <row r="20">
          <cell r="A20" t="str">
            <v>62216-Gasoline</v>
          </cell>
        </row>
        <row r="21">
          <cell r="A21" t="str">
            <v>62232-Safety Supplies/Minor Equipment</v>
          </cell>
        </row>
        <row r="22">
          <cell r="A22" t="str">
            <v>62240-Inspection Field equipment/supplies</v>
          </cell>
        </row>
        <row r="23">
          <cell r="A23" t="str">
            <v>62241-Office Supplies/Minor Equip</v>
          </cell>
        </row>
        <row r="24">
          <cell r="A24" t="str">
            <v>62809-Education/Training Costs-Registration</v>
          </cell>
        </row>
        <row r="25">
          <cell r="A25" t="str">
            <v>62810-Relocation-Taxable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E27" sqref="E27"/>
    </sheetView>
  </sheetViews>
  <sheetFormatPr defaultColWidth="10.5703125" defaultRowHeight="15.75" customHeight="1" x14ac:dyDescent="0.25"/>
  <cols>
    <col min="1" max="1" width="2" style="55" customWidth="1"/>
    <col min="2" max="2" width="104.28515625" style="55" customWidth="1"/>
    <col min="3" max="3" width="2" style="55" customWidth="1"/>
    <col min="4" max="16384" width="10.5703125" style="55"/>
  </cols>
  <sheetData>
    <row r="1" spans="1:3" ht="17.25" customHeight="1" x14ac:dyDescent="0.25">
      <c r="A1" s="64"/>
      <c r="B1" s="70" t="s">
        <v>43</v>
      </c>
      <c r="C1" s="64"/>
    </row>
    <row r="2" spans="1:3" ht="15.75" customHeight="1" x14ac:dyDescent="0.25">
      <c r="A2" s="64"/>
      <c r="B2" s="70"/>
      <c r="C2" s="64"/>
    </row>
    <row r="3" spans="1:3" ht="15.75" customHeight="1" x14ac:dyDescent="0.25">
      <c r="A3" s="64"/>
      <c r="B3" s="70"/>
      <c r="C3" s="64"/>
    </row>
    <row r="4" spans="1:3" ht="15.75" customHeight="1" x14ac:dyDescent="0.25">
      <c r="A4" s="64"/>
      <c r="B4" s="70"/>
      <c r="C4" s="64"/>
    </row>
    <row r="5" spans="1:3" ht="15.75" customHeight="1" x14ac:dyDescent="0.25">
      <c r="A5" s="64"/>
      <c r="B5" s="70"/>
      <c r="C5" s="64"/>
    </row>
    <row r="6" spans="1:3" ht="15.75" customHeight="1" x14ac:dyDescent="0.25">
      <c r="A6" s="64"/>
      <c r="B6" s="70"/>
      <c r="C6" s="64"/>
    </row>
    <row r="7" spans="1:3" ht="15.75" customHeight="1" x14ac:dyDescent="0.25">
      <c r="A7" s="64"/>
      <c r="B7" s="70"/>
      <c r="C7" s="64"/>
    </row>
    <row r="8" spans="1:3" ht="15.75" customHeight="1" x14ac:dyDescent="0.25">
      <c r="A8" s="64"/>
      <c r="B8" s="70"/>
      <c r="C8" s="64"/>
    </row>
    <row r="9" spans="1:3" ht="15.75" customHeight="1" x14ac:dyDescent="0.25">
      <c r="A9" s="64"/>
      <c r="B9" s="70"/>
      <c r="C9" s="64"/>
    </row>
    <row r="10" spans="1:3" ht="15.75" customHeight="1" x14ac:dyDescent="0.25">
      <c r="A10" s="64"/>
      <c r="B10" s="70"/>
      <c r="C10" s="64"/>
    </row>
    <row r="11" spans="1:3" ht="15.75" customHeight="1" x14ac:dyDescent="0.25">
      <c r="A11" s="64"/>
      <c r="B11" s="70"/>
      <c r="C11" s="64"/>
    </row>
    <row r="12" spans="1:3" ht="15.75" customHeight="1" x14ac:dyDescent="0.25">
      <c r="A12" s="64"/>
      <c r="B12" s="70"/>
      <c r="C12" s="64"/>
    </row>
    <row r="13" spans="1:3" ht="15.75" customHeight="1" x14ac:dyDescent="0.25">
      <c r="A13" s="64"/>
      <c r="B13" s="70"/>
      <c r="C13" s="64"/>
    </row>
    <row r="14" spans="1:3" ht="15.75" customHeight="1" x14ac:dyDescent="0.25">
      <c r="A14" s="64"/>
      <c r="B14" s="70"/>
      <c r="C14" s="64"/>
    </row>
    <row r="15" spans="1:3" ht="15.75" customHeight="1" x14ac:dyDescent="0.25">
      <c r="A15" s="64"/>
      <c r="B15" s="70"/>
      <c r="C15" s="64"/>
    </row>
    <row r="16" spans="1:3" ht="15.75" customHeight="1" x14ac:dyDescent="0.25">
      <c r="A16" s="64"/>
      <c r="B16" s="70"/>
      <c r="C16" s="64"/>
    </row>
    <row r="17" spans="1:3" ht="15.75" customHeight="1" x14ac:dyDescent="0.25">
      <c r="A17" s="64"/>
      <c r="B17" s="70"/>
      <c r="C17" s="64"/>
    </row>
    <row r="18" spans="1:3" ht="15.75" customHeight="1" x14ac:dyDescent="0.25">
      <c r="A18" s="64"/>
      <c r="B18" s="70"/>
      <c r="C18" s="64"/>
    </row>
    <row r="19" spans="1:3" ht="15.75" customHeight="1" x14ac:dyDescent="0.25">
      <c r="A19" s="64"/>
      <c r="B19" s="70"/>
      <c r="C19" s="64"/>
    </row>
    <row r="20" spans="1:3" ht="15.75" customHeight="1" x14ac:dyDescent="0.25">
      <c r="A20" s="64"/>
      <c r="B20" s="70"/>
      <c r="C20" s="64"/>
    </row>
    <row r="21" spans="1:3" ht="15.75" customHeight="1" x14ac:dyDescent="0.25">
      <c r="A21" s="64"/>
      <c r="B21" s="70"/>
      <c r="C21" s="64"/>
    </row>
    <row r="22" spans="1:3" ht="15.75" customHeight="1" x14ac:dyDescent="0.25">
      <c r="A22" s="64"/>
      <c r="B22" s="70"/>
      <c r="C22" s="64"/>
    </row>
    <row r="23" spans="1:3" ht="15.75" customHeight="1" x14ac:dyDescent="0.25">
      <c r="A23" s="64"/>
      <c r="B23" s="70"/>
      <c r="C23" s="64"/>
    </row>
    <row r="24" spans="1:3" ht="15.75" customHeight="1" x14ac:dyDescent="0.25">
      <c r="A24" s="64"/>
      <c r="B24" s="70"/>
      <c r="C24" s="64"/>
    </row>
  </sheetData>
  <mergeCells count="1">
    <mergeCell ref="B1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zoomScaleNormal="100" workbookViewId="0">
      <selection activeCell="O6" sqref="O6"/>
    </sheetView>
  </sheetViews>
  <sheetFormatPr defaultColWidth="9.140625" defaultRowHeight="12.75" x14ac:dyDescent="0.2"/>
  <cols>
    <col min="1" max="1" width="10.5703125" style="1" customWidth="1"/>
    <col min="2" max="2" width="11.85546875" style="1" customWidth="1"/>
    <col min="3" max="3" width="19.140625" style="1" customWidth="1"/>
    <col min="4" max="4" width="11.85546875" style="1" customWidth="1"/>
    <col min="5" max="5" width="19.140625" style="1" customWidth="1"/>
    <col min="6" max="6" width="45.140625" style="1" customWidth="1"/>
    <col min="7" max="8" width="10.42578125" style="1" customWidth="1"/>
    <col min="9" max="9" width="15.28515625" style="1" customWidth="1"/>
    <col min="10" max="12" width="11.85546875" style="1" customWidth="1"/>
    <col min="13" max="13" width="15.28515625" style="1" customWidth="1"/>
    <col min="14" max="14" width="18.7109375" style="1" customWidth="1"/>
    <col min="15" max="16384" width="9.140625" style="1"/>
  </cols>
  <sheetData>
    <row r="1" spans="1:14" ht="25.5" customHeight="1" x14ac:dyDescent="0.2">
      <c r="A1" s="71" t="s">
        <v>0</v>
      </c>
      <c r="B1" s="71"/>
      <c r="C1" s="72"/>
      <c r="D1" s="72"/>
      <c r="E1" s="72"/>
    </row>
    <row r="2" spans="1:14" ht="28.5" customHeight="1" x14ac:dyDescent="0.2">
      <c r="A2" s="75" t="s">
        <v>1</v>
      </c>
      <c r="B2" s="76"/>
      <c r="C2" s="76"/>
      <c r="D2" s="76"/>
      <c r="E2" s="76"/>
      <c r="F2" s="77"/>
      <c r="G2" s="75" t="s">
        <v>2</v>
      </c>
      <c r="H2" s="78"/>
      <c r="I2" s="79"/>
      <c r="J2" s="78" t="s">
        <v>3</v>
      </c>
      <c r="K2" s="78"/>
      <c r="L2" s="78"/>
      <c r="M2" s="79"/>
      <c r="N2" s="65" t="s">
        <v>4</v>
      </c>
    </row>
    <row r="3" spans="1:14" ht="63.75" x14ac:dyDescent="0.2">
      <c r="A3" s="9" t="s">
        <v>5</v>
      </c>
      <c r="B3" s="13" t="s">
        <v>6</v>
      </c>
      <c r="C3" s="13" t="s">
        <v>7</v>
      </c>
      <c r="D3" s="10" t="s">
        <v>8</v>
      </c>
      <c r="E3" s="13" t="s">
        <v>9</v>
      </c>
      <c r="F3" s="11" t="s">
        <v>10</v>
      </c>
      <c r="G3" s="39" t="s">
        <v>11</v>
      </c>
      <c r="H3" s="18" t="s">
        <v>12</v>
      </c>
      <c r="I3" s="69" t="s">
        <v>44</v>
      </c>
      <c r="J3" s="10" t="s">
        <v>13</v>
      </c>
      <c r="K3" s="10" t="s">
        <v>14</v>
      </c>
      <c r="L3" s="10" t="s">
        <v>15</v>
      </c>
      <c r="M3" s="12" t="s">
        <v>16</v>
      </c>
      <c r="N3" s="40" t="s">
        <v>17</v>
      </c>
    </row>
    <row r="4" spans="1:14" ht="25.5" customHeight="1" x14ac:dyDescent="0.2">
      <c r="A4" s="4"/>
      <c r="B4" s="5"/>
      <c r="C4" s="5"/>
      <c r="D4" s="5"/>
      <c r="E4" s="5"/>
      <c r="F4" s="6"/>
      <c r="G4" s="2"/>
      <c r="H4" s="3"/>
      <c r="I4" s="49">
        <f>H4*0.655</f>
        <v>0</v>
      </c>
      <c r="J4" s="3"/>
      <c r="K4" s="3"/>
      <c r="L4" s="3"/>
      <c r="M4" s="48">
        <f>SUM(J4+K4+L4)</f>
        <v>0</v>
      </c>
      <c r="N4" s="8"/>
    </row>
    <row r="5" spans="1:14" ht="25.5" customHeight="1" x14ac:dyDescent="0.2">
      <c r="A5" s="4"/>
      <c r="B5" s="5"/>
      <c r="C5" s="5"/>
      <c r="D5" s="5"/>
      <c r="E5" s="5"/>
      <c r="F5" s="6"/>
      <c r="G5" s="4"/>
      <c r="H5" s="5"/>
      <c r="I5" s="49">
        <f>H5*0.655</f>
        <v>0</v>
      </c>
      <c r="J5" s="5"/>
      <c r="K5" s="5"/>
      <c r="L5" s="5"/>
      <c r="M5" s="49">
        <f t="shared" ref="M5:M18" si="0">SUM(J5+K5+L5)</f>
        <v>0</v>
      </c>
      <c r="N5" s="7"/>
    </row>
    <row r="6" spans="1:14" ht="25.5" customHeight="1" x14ac:dyDescent="0.2">
      <c r="A6" s="4"/>
      <c r="B6" s="5"/>
      <c r="C6" s="5"/>
      <c r="D6" s="5"/>
      <c r="E6" s="5"/>
      <c r="F6" s="6"/>
      <c r="G6" s="4"/>
      <c r="H6" s="5"/>
      <c r="I6" s="49">
        <f>H6*0.655</f>
        <v>0</v>
      </c>
      <c r="J6" s="5"/>
      <c r="K6" s="5"/>
      <c r="L6" s="5"/>
      <c r="M6" s="49">
        <f t="shared" si="0"/>
        <v>0</v>
      </c>
      <c r="N6" s="7"/>
    </row>
    <row r="7" spans="1:14" ht="25.5" customHeight="1" x14ac:dyDescent="0.2">
      <c r="A7" s="4"/>
      <c r="B7" s="5"/>
      <c r="C7" s="5"/>
      <c r="D7" s="5"/>
      <c r="E7" s="5"/>
      <c r="F7" s="6"/>
      <c r="G7" s="4"/>
      <c r="H7" s="5"/>
      <c r="I7" s="49">
        <f>H7*0.655</f>
        <v>0</v>
      </c>
      <c r="J7" s="5"/>
      <c r="K7" s="5"/>
      <c r="L7" s="5"/>
      <c r="M7" s="49">
        <f t="shared" si="0"/>
        <v>0</v>
      </c>
      <c r="N7" s="7"/>
    </row>
    <row r="8" spans="1:14" ht="25.5" customHeight="1" x14ac:dyDescent="0.2">
      <c r="A8" s="4"/>
      <c r="B8" s="5"/>
      <c r="C8" s="5"/>
      <c r="D8" s="5"/>
      <c r="E8" s="5"/>
      <c r="F8" s="6"/>
      <c r="G8" s="4"/>
      <c r="H8" s="5"/>
      <c r="I8" s="49">
        <f>H8*0.655</f>
        <v>0</v>
      </c>
      <c r="J8" s="5"/>
      <c r="K8" s="5"/>
      <c r="L8" s="5"/>
      <c r="M8" s="49">
        <f t="shared" si="0"/>
        <v>0</v>
      </c>
      <c r="N8" s="7"/>
    </row>
    <row r="9" spans="1:14" ht="25.5" customHeight="1" x14ac:dyDescent="0.2">
      <c r="A9" s="4"/>
      <c r="B9" s="5"/>
      <c r="C9" s="5"/>
      <c r="D9" s="5"/>
      <c r="E9" s="5"/>
      <c r="F9" s="6"/>
      <c r="G9" s="4"/>
      <c r="H9" s="5"/>
      <c r="I9" s="49">
        <f>H9*0.655</f>
        <v>0</v>
      </c>
      <c r="J9" s="5"/>
      <c r="K9" s="5"/>
      <c r="L9" s="5"/>
      <c r="M9" s="49">
        <f t="shared" si="0"/>
        <v>0</v>
      </c>
      <c r="N9" s="7"/>
    </row>
    <row r="10" spans="1:14" ht="25.5" customHeight="1" x14ac:dyDescent="0.2">
      <c r="A10" s="4"/>
      <c r="B10" s="5"/>
      <c r="C10" s="5"/>
      <c r="D10" s="5"/>
      <c r="E10" s="5"/>
      <c r="F10" s="6"/>
      <c r="G10" s="4"/>
      <c r="H10" s="5"/>
      <c r="I10" s="49">
        <f>H10*0.655</f>
        <v>0</v>
      </c>
      <c r="J10" s="5"/>
      <c r="K10" s="5"/>
      <c r="L10" s="5"/>
      <c r="M10" s="49">
        <f t="shared" si="0"/>
        <v>0</v>
      </c>
      <c r="N10" s="7"/>
    </row>
    <row r="11" spans="1:14" ht="25.5" customHeight="1" x14ac:dyDescent="0.2">
      <c r="A11" s="4"/>
      <c r="B11" s="5"/>
      <c r="C11" s="5"/>
      <c r="D11" s="5"/>
      <c r="E11" s="5"/>
      <c r="F11" s="6"/>
      <c r="G11" s="4"/>
      <c r="H11" s="5"/>
      <c r="I11" s="49">
        <f>H11*0.655</f>
        <v>0</v>
      </c>
      <c r="J11" s="5"/>
      <c r="K11" s="5"/>
      <c r="L11" s="5"/>
      <c r="M11" s="49">
        <f t="shared" si="0"/>
        <v>0</v>
      </c>
      <c r="N11" s="7"/>
    </row>
    <row r="12" spans="1:14" ht="25.5" customHeight="1" x14ac:dyDescent="0.2">
      <c r="A12" s="4"/>
      <c r="B12" s="5"/>
      <c r="C12" s="5"/>
      <c r="D12" s="5"/>
      <c r="E12" s="5"/>
      <c r="F12" s="6"/>
      <c r="G12" s="4"/>
      <c r="H12" s="5"/>
      <c r="I12" s="49">
        <f>H12*0.655</f>
        <v>0</v>
      </c>
      <c r="J12" s="5"/>
      <c r="K12" s="5"/>
      <c r="L12" s="5"/>
      <c r="M12" s="49">
        <f t="shared" si="0"/>
        <v>0</v>
      </c>
      <c r="N12" s="7"/>
    </row>
    <row r="13" spans="1:14" ht="25.5" customHeight="1" x14ac:dyDescent="0.2">
      <c r="A13" s="4"/>
      <c r="B13" s="5"/>
      <c r="C13" s="5"/>
      <c r="D13" s="5"/>
      <c r="E13" s="5"/>
      <c r="F13" s="6"/>
      <c r="G13" s="4"/>
      <c r="H13" s="5"/>
      <c r="I13" s="49">
        <f>H13*0.655</f>
        <v>0</v>
      </c>
      <c r="J13" s="5"/>
      <c r="K13" s="5"/>
      <c r="L13" s="5"/>
      <c r="M13" s="49">
        <f t="shared" si="0"/>
        <v>0</v>
      </c>
      <c r="N13" s="7"/>
    </row>
    <row r="14" spans="1:14" ht="25.5" customHeight="1" x14ac:dyDescent="0.2">
      <c r="A14" s="4"/>
      <c r="B14" s="5"/>
      <c r="C14" s="5"/>
      <c r="D14" s="5"/>
      <c r="E14" s="5"/>
      <c r="F14" s="6"/>
      <c r="G14" s="4"/>
      <c r="H14" s="5"/>
      <c r="I14" s="49">
        <f>H14*0.655</f>
        <v>0</v>
      </c>
      <c r="J14" s="5"/>
      <c r="K14" s="5"/>
      <c r="L14" s="5"/>
      <c r="M14" s="49">
        <f t="shared" si="0"/>
        <v>0</v>
      </c>
      <c r="N14" s="7"/>
    </row>
    <row r="15" spans="1:14" ht="25.5" customHeight="1" x14ac:dyDescent="0.2">
      <c r="A15" s="4"/>
      <c r="B15" s="5"/>
      <c r="C15" s="5"/>
      <c r="D15" s="5"/>
      <c r="E15" s="5"/>
      <c r="F15" s="6"/>
      <c r="G15" s="4"/>
      <c r="H15" s="5"/>
      <c r="I15" s="49">
        <f>H15*0.655</f>
        <v>0</v>
      </c>
      <c r="J15" s="5"/>
      <c r="K15" s="5"/>
      <c r="L15" s="5"/>
      <c r="M15" s="49">
        <f t="shared" si="0"/>
        <v>0</v>
      </c>
      <c r="N15" s="7"/>
    </row>
    <row r="16" spans="1:14" ht="25.5" customHeight="1" x14ac:dyDescent="0.2">
      <c r="A16" s="4"/>
      <c r="B16" s="5"/>
      <c r="C16" s="5"/>
      <c r="D16" s="5"/>
      <c r="E16" s="5"/>
      <c r="F16" s="6"/>
      <c r="G16" s="4"/>
      <c r="H16" s="5"/>
      <c r="I16" s="49">
        <f>H16*0.655</f>
        <v>0</v>
      </c>
      <c r="J16" s="5"/>
      <c r="K16" s="5"/>
      <c r="L16" s="5"/>
      <c r="M16" s="49">
        <f t="shared" si="0"/>
        <v>0</v>
      </c>
      <c r="N16" s="7"/>
    </row>
    <row r="17" spans="1:14" ht="25.5" customHeight="1" x14ac:dyDescent="0.2">
      <c r="A17" s="4"/>
      <c r="B17" s="5"/>
      <c r="C17" s="5"/>
      <c r="D17" s="5"/>
      <c r="E17" s="5"/>
      <c r="F17" s="6"/>
      <c r="G17" s="30"/>
      <c r="H17" s="31"/>
      <c r="I17" s="49">
        <f>H17*0.655</f>
        <v>0</v>
      </c>
      <c r="J17" s="31"/>
      <c r="K17" s="31"/>
      <c r="L17" s="31"/>
      <c r="M17" s="50">
        <f t="shared" si="0"/>
        <v>0</v>
      </c>
      <c r="N17" s="25"/>
    </row>
    <row r="18" spans="1:14" ht="17.25" customHeight="1" x14ac:dyDescent="0.2">
      <c r="A18" s="22"/>
      <c r="B18" s="23"/>
      <c r="C18" s="23"/>
      <c r="D18" s="23"/>
      <c r="E18" s="23"/>
      <c r="F18" s="32" t="s">
        <v>18</v>
      </c>
      <c r="G18" s="37"/>
      <c r="H18" s="19"/>
      <c r="I18" s="53">
        <f>SUM(I4:I17)</f>
        <v>0</v>
      </c>
      <c r="J18" s="22"/>
      <c r="K18" s="20"/>
      <c r="L18" s="20"/>
      <c r="M18" s="51">
        <f t="shared" si="0"/>
        <v>0</v>
      </c>
      <c r="N18" s="52">
        <f>SUM(N4:N17)</f>
        <v>0</v>
      </c>
    </row>
    <row r="19" spans="1:14" ht="8.25" customHeight="1" x14ac:dyDescent="0.2"/>
    <row r="20" spans="1:14" s="26" customFormat="1" ht="14.25" customHeight="1" x14ac:dyDescent="0.25">
      <c r="A20" s="73" t="s">
        <v>19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s="26" customFormat="1" ht="17.25" customHeight="1" x14ac:dyDescent="0.2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</sheetData>
  <mergeCells count="7">
    <mergeCell ref="A1:B1"/>
    <mergeCell ref="C1:E1"/>
    <mergeCell ref="A20:N20"/>
    <mergeCell ref="A21:N21"/>
    <mergeCell ref="A2:F2"/>
    <mergeCell ref="G2:I2"/>
    <mergeCell ref="J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"/>
  <sheetViews>
    <sheetView topLeftCell="D1" workbookViewId="0">
      <selection activeCell="N3" sqref="N3"/>
    </sheetView>
  </sheetViews>
  <sheetFormatPr defaultColWidth="9.140625" defaultRowHeight="12.75" x14ac:dyDescent="0.2"/>
  <cols>
    <col min="1" max="1" width="9.140625" style="28"/>
    <col min="2" max="5" width="13.5703125" style="28" customWidth="1"/>
    <col min="6" max="6" width="45.140625" style="28" customWidth="1"/>
    <col min="7" max="7" width="14.7109375" style="28" customWidth="1"/>
    <col min="8" max="8" width="14.85546875" style="28" customWidth="1"/>
    <col min="9" max="9" width="14.7109375" style="28" customWidth="1"/>
    <col min="10" max="10" width="14.85546875" style="29" customWidth="1"/>
    <col min="11" max="12" width="14.7109375" style="28" customWidth="1"/>
    <col min="13" max="13" width="14.85546875" style="28" customWidth="1"/>
    <col min="14" max="16384" width="9.140625" style="5"/>
  </cols>
  <sheetData>
    <row r="1" spans="1:13" s="1" customFormat="1" ht="25.5" customHeight="1" x14ac:dyDescent="0.2">
      <c r="A1" s="71" t="s">
        <v>0</v>
      </c>
      <c r="B1" s="71"/>
      <c r="C1" s="72"/>
      <c r="D1" s="72"/>
      <c r="E1" s="72"/>
    </row>
    <row r="2" spans="1:13" ht="27.75" customHeight="1" x14ac:dyDescent="0.2">
      <c r="A2" s="80" t="s">
        <v>1</v>
      </c>
      <c r="B2" s="83"/>
      <c r="C2" s="83"/>
      <c r="D2" s="83"/>
      <c r="E2" s="83"/>
      <c r="F2" s="84"/>
      <c r="G2" s="80" t="s">
        <v>21</v>
      </c>
      <c r="H2" s="82"/>
      <c r="I2" s="80" t="s">
        <v>22</v>
      </c>
      <c r="J2" s="82"/>
      <c r="K2" s="80" t="s">
        <v>23</v>
      </c>
      <c r="L2" s="81"/>
      <c r="M2" s="82"/>
    </row>
    <row r="3" spans="1:13" ht="63.75" x14ac:dyDescent="0.2">
      <c r="A3" s="35" t="s">
        <v>5</v>
      </c>
      <c r="B3" s="14" t="s">
        <v>6</v>
      </c>
      <c r="C3" s="14" t="s">
        <v>7</v>
      </c>
      <c r="D3" s="16" t="s">
        <v>24</v>
      </c>
      <c r="E3" s="14" t="s">
        <v>25</v>
      </c>
      <c r="F3" s="15" t="s">
        <v>26</v>
      </c>
      <c r="G3" s="28" t="s">
        <v>27</v>
      </c>
      <c r="H3" s="28" t="s">
        <v>28</v>
      </c>
      <c r="I3" s="35" t="s">
        <v>29</v>
      </c>
      <c r="J3" s="17" t="s">
        <v>30</v>
      </c>
      <c r="K3" s="35" t="s">
        <v>31</v>
      </c>
      <c r="L3" s="16" t="s">
        <v>32</v>
      </c>
      <c r="M3" s="17" t="s">
        <v>33</v>
      </c>
    </row>
    <row r="4" spans="1:13" ht="25.5" customHeight="1" x14ac:dyDescent="0.2">
      <c r="A4" s="35"/>
      <c r="B4" s="16"/>
      <c r="C4" s="16"/>
      <c r="D4" s="16"/>
      <c r="E4" s="16"/>
      <c r="F4" s="17"/>
      <c r="G4" s="35"/>
      <c r="H4" s="42">
        <f>G4*15</f>
        <v>0</v>
      </c>
      <c r="I4" s="35"/>
      <c r="J4" s="46">
        <f>I4*16</f>
        <v>0</v>
      </c>
      <c r="K4" s="35"/>
      <c r="L4" s="16"/>
      <c r="M4" s="46">
        <f>(K4*15)+(L4*5)</f>
        <v>0</v>
      </c>
    </row>
    <row r="5" spans="1:13" ht="25.5" customHeight="1" x14ac:dyDescent="0.2">
      <c r="A5" s="34"/>
      <c r="F5" s="27"/>
      <c r="G5" s="34"/>
      <c r="H5" s="43">
        <f t="shared" ref="H5:H17" si="0">G5*15</f>
        <v>0</v>
      </c>
      <c r="I5" s="34"/>
      <c r="J5" s="47">
        <f t="shared" ref="J5:J17" si="1">I5*16</f>
        <v>0</v>
      </c>
      <c r="K5" s="34"/>
      <c r="M5" s="47">
        <f t="shared" ref="M5:M17" si="2">(K5*15)+(L5*5)</f>
        <v>0</v>
      </c>
    </row>
    <row r="6" spans="1:13" ht="25.5" customHeight="1" x14ac:dyDescent="0.2">
      <c r="A6" s="34"/>
      <c r="F6" s="27"/>
      <c r="G6" s="34"/>
      <c r="H6" s="43">
        <f t="shared" si="0"/>
        <v>0</v>
      </c>
      <c r="I6" s="34"/>
      <c r="J6" s="47">
        <f t="shared" si="1"/>
        <v>0</v>
      </c>
      <c r="K6" s="34"/>
      <c r="M6" s="47">
        <f t="shared" si="2"/>
        <v>0</v>
      </c>
    </row>
    <row r="7" spans="1:13" ht="25.5" customHeight="1" x14ac:dyDescent="0.2">
      <c r="A7" s="34"/>
      <c r="F7" s="27"/>
      <c r="G7" s="34"/>
      <c r="H7" s="43">
        <f t="shared" si="0"/>
        <v>0</v>
      </c>
      <c r="I7" s="34"/>
      <c r="J7" s="47">
        <f t="shared" si="1"/>
        <v>0</v>
      </c>
      <c r="K7" s="34"/>
      <c r="M7" s="47">
        <f t="shared" si="2"/>
        <v>0</v>
      </c>
    </row>
    <row r="8" spans="1:13" ht="25.5" customHeight="1" x14ac:dyDescent="0.2">
      <c r="A8" s="34"/>
      <c r="F8" s="27"/>
      <c r="G8" s="34"/>
      <c r="H8" s="43">
        <f t="shared" si="0"/>
        <v>0</v>
      </c>
      <c r="I8" s="34"/>
      <c r="J8" s="47">
        <f t="shared" si="1"/>
        <v>0</v>
      </c>
      <c r="K8" s="34"/>
      <c r="M8" s="47">
        <f t="shared" si="2"/>
        <v>0</v>
      </c>
    </row>
    <row r="9" spans="1:13" ht="25.5" customHeight="1" x14ac:dyDescent="0.2">
      <c r="A9" s="34"/>
      <c r="F9" s="27"/>
      <c r="G9" s="34"/>
      <c r="H9" s="43">
        <f t="shared" si="0"/>
        <v>0</v>
      </c>
      <c r="I9" s="34"/>
      <c r="J9" s="47">
        <f t="shared" si="1"/>
        <v>0</v>
      </c>
      <c r="K9" s="34"/>
      <c r="M9" s="47">
        <f t="shared" si="2"/>
        <v>0</v>
      </c>
    </row>
    <row r="10" spans="1:13" ht="25.5" customHeight="1" x14ac:dyDescent="0.2">
      <c r="A10" s="34"/>
      <c r="F10" s="27"/>
      <c r="G10" s="34"/>
      <c r="H10" s="43">
        <f t="shared" si="0"/>
        <v>0</v>
      </c>
      <c r="I10" s="34"/>
      <c r="J10" s="47">
        <f t="shared" si="1"/>
        <v>0</v>
      </c>
      <c r="K10" s="34"/>
      <c r="M10" s="47">
        <f t="shared" si="2"/>
        <v>0</v>
      </c>
    </row>
    <row r="11" spans="1:13" ht="25.5" customHeight="1" x14ac:dyDescent="0.2">
      <c r="A11" s="34"/>
      <c r="F11" s="27"/>
      <c r="G11" s="34"/>
      <c r="H11" s="43">
        <f t="shared" si="0"/>
        <v>0</v>
      </c>
      <c r="I11" s="34"/>
      <c r="J11" s="47">
        <f t="shared" si="1"/>
        <v>0</v>
      </c>
      <c r="K11" s="34"/>
      <c r="M11" s="47">
        <f t="shared" si="2"/>
        <v>0</v>
      </c>
    </row>
    <row r="12" spans="1:13" ht="25.5" customHeight="1" x14ac:dyDescent="0.2">
      <c r="A12" s="34"/>
      <c r="F12" s="27"/>
      <c r="G12" s="34"/>
      <c r="H12" s="43">
        <f t="shared" si="0"/>
        <v>0</v>
      </c>
      <c r="I12" s="34"/>
      <c r="J12" s="47">
        <f t="shared" si="1"/>
        <v>0</v>
      </c>
      <c r="K12" s="34"/>
      <c r="M12" s="47">
        <f t="shared" si="2"/>
        <v>0</v>
      </c>
    </row>
    <row r="13" spans="1:13" ht="25.5" customHeight="1" x14ac:dyDescent="0.2">
      <c r="A13" s="34"/>
      <c r="F13" s="27"/>
      <c r="G13" s="34"/>
      <c r="H13" s="43">
        <f t="shared" si="0"/>
        <v>0</v>
      </c>
      <c r="I13" s="34"/>
      <c r="J13" s="47">
        <f t="shared" si="1"/>
        <v>0</v>
      </c>
      <c r="K13" s="34"/>
      <c r="M13" s="47">
        <f t="shared" si="2"/>
        <v>0</v>
      </c>
    </row>
    <row r="14" spans="1:13" ht="25.5" customHeight="1" x14ac:dyDescent="0.2">
      <c r="A14" s="34"/>
      <c r="F14" s="27"/>
      <c r="G14" s="34"/>
      <c r="H14" s="43">
        <f t="shared" si="0"/>
        <v>0</v>
      </c>
      <c r="I14" s="34"/>
      <c r="J14" s="47">
        <f t="shared" si="1"/>
        <v>0</v>
      </c>
      <c r="K14" s="34"/>
      <c r="M14" s="47">
        <f t="shared" si="2"/>
        <v>0</v>
      </c>
    </row>
    <row r="15" spans="1:13" ht="25.5" customHeight="1" x14ac:dyDescent="0.2">
      <c r="A15" s="34"/>
      <c r="F15" s="27"/>
      <c r="G15" s="34"/>
      <c r="H15" s="43">
        <f t="shared" si="0"/>
        <v>0</v>
      </c>
      <c r="I15" s="34"/>
      <c r="J15" s="47">
        <f t="shared" si="1"/>
        <v>0</v>
      </c>
      <c r="K15" s="34"/>
      <c r="M15" s="47">
        <f t="shared" si="2"/>
        <v>0</v>
      </c>
    </row>
    <row r="16" spans="1:13" ht="25.5" customHeight="1" x14ac:dyDescent="0.2">
      <c r="A16" s="34"/>
      <c r="F16" s="27"/>
      <c r="G16" s="34"/>
      <c r="H16" s="43">
        <f t="shared" si="0"/>
        <v>0</v>
      </c>
      <c r="I16" s="34"/>
      <c r="J16" s="47">
        <f t="shared" si="1"/>
        <v>0</v>
      </c>
      <c r="K16" s="34"/>
      <c r="M16" s="47">
        <f t="shared" si="2"/>
        <v>0</v>
      </c>
    </row>
    <row r="17" spans="1:13" ht="25.5" customHeight="1" x14ac:dyDescent="0.2">
      <c r="A17" s="34"/>
      <c r="F17" s="27"/>
      <c r="G17" s="9"/>
      <c r="H17" s="44">
        <f t="shared" si="0"/>
        <v>0</v>
      </c>
      <c r="I17" s="9"/>
      <c r="J17" s="45">
        <f t="shared" si="1"/>
        <v>0</v>
      </c>
      <c r="K17" s="9"/>
      <c r="L17" s="10"/>
      <c r="M17" s="45">
        <f t="shared" si="2"/>
        <v>0</v>
      </c>
    </row>
    <row r="18" spans="1:13" ht="16.5" customHeight="1" x14ac:dyDescent="0.2">
      <c r="A18" s="36"/>
      <c r="B18" s="24"/>
      <c r="C18" s="24"/>
      <c r="D18" s="24"/>
      <c r="E18" s="24"/>
      <c r="F18" s="38" t="s">
        <v>34</v>
      </c>
      <c r="G18" s="9"/>
      <c r="H18" s="45">
        <f>SUM(H4:H17)</f>
        <v>0</v>
      </c>
      <c r="I18" s="9"/>
      <c r="J18" s="45">
        <f>SUM(J4:J17)</f>
        <v>0</v>
      </c>
      <c r="K18" s="9"/>
      <c r="L18" s="10"/>
      <c r="M18" s="45">
        <f>SUM(M4:M17)</f>
        <v>0</v>
      </c>
    </row>
    <row r="20" spans="1:13" x14ac:dyDescent="0.2">
      <c r="A20" s="33"/>
      <c r="B20" s="33"/>
      <c r="C20" s="33"/>
      <c r="D20" s="33"/>
      <c r="E20" s="33"/>
      <c r="F20" s="33"/>
      <c r="G20" s="33"/>
      <c r="H20" s="33"/>
      <c r="I20" s="33"/>
      <c r="J20" s="41"/>
      <c r="K20" s="33"/>
      <c r="L20" s="33"/>
    </row>
    <row r="21" spans="1:13" ht="12.75" customHeight="1" x14ac:dyDescent="0.2">
      <c r="J21" s="68"/>
    </row>
    <row r="23" spans="1:13" ht="12.75" customHeight="1" x14ac:dyDescent="0.2">
      <c r="J23" s="68"/>
    </row>
    <row r="25" spans="1:13" ht="12.75" customHeight="1" x14ac:dyDescent="0.2">
      <c r="J25" s="68"/>
    </row>
  </sheetData>
  <mergeCells count="6">
    <mergeCell ref="K2:M2"/>
    <mergeCell ref="A2:F2"/>
    <mergeCell ref="G2:H2"/>
    <mergeCell ref="I2:J2"/>
    <mergeCell ref="A1:B1"/>
    <mergeCell ref="C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workbookViewId="0">
      <selection activeCell="F13" sqref="F13"/>
    </sheetView>
  </sheetViews>
  <sheetFormatPr defaultRowHeight="15" x14ac:dyDescent="0.25"/>
  <cols>
    <col min="1" max="1" width="24.85546875" customWidth="1"/>
    <col min="2" max="2" width="13.42578125" customWidth="1"/>
    <col min="3" max="3" width="14.5703125" customWidth="1"/>
  </cols>
  <sheetData>
    <row r="1" spans="1:4" ht="8.25" customHeight="1" x14ac:dyDescent="0.25">
      <c r="B1" s="87"/>
      <c r="C1" s="87"/>
    </row>
    <row r="2" spans="1:4" ht="58.5" customHeight="1" x14ac:dyDescent="0.25">
      <c r="A2" s="88" t="s">
        <v>35</v>
      </c>
      <c r="B2" s="89"/>
      <c r="C2" s="90"/>
      <c r="D2" s="54"/>
    </row>
    <row r="3" spans="1:4" ht="21" customHeight="1" x14ac:dyDescent="0.25">
      <c r="A3" s="91" t="s">
        <v>36</v>
      </c>
      <c r="B3" s="92"/>
      <c r="C3" s="58">
        <f>'Travel Reimbursement'!I18</f>
        <v>0</v>
      </c>
      <c r="D3" s="21"/>
    </row>
    <row r="4" spans="1:4" ht="21" customHeight="1" x14ac:dyDescent="0.25">
      <c r="A4" s="91" t="s">
        <v>37</v>
      </c>
      <c r="B4" s="92"/>
      <c r="C4" s="58">
        <f>'Travel Reimbursement'!M18</f>
        <v>0</v>
      </c>
      <c r="D4" s="21"/>
    </row>
    <row r="5" spans="1:4" ht="21" customHeight="1" x14ac:dyDescent="0.25">
      <c r="A5" s="91" t="s">
        <v>38</v>
      </c>
      <c r="B5" s="92"/>
      <c r="C5" s="58">
        <f>'Travel Reimbursement'!N18</f>
        <v>0</v>
      </c>
      <c r="D5" s="21"/>
    </row>
    <row r="6" spans="1:4" ht="21" customHeight="1" x14ac:dyDescent="0.25">
      <c r="A6" s="85" t="s">
        <v>39</v>
      </c>
      <c r="B6" s="86"/>
      <c r="C6" s="59">
        <f>SUM(B7:B9)</f>
        <v>0</v>
      </c>
    </row>
    <row r="7" spans="1:4" ht="21" customHeight="1" x14ac:dyDescent="0.25">
      <c r="A7" s="67" t="s">
        <v>40</v>
      </c>
      <c r="B7" s="56">
        <f>'Personal Prop Reimbursement'!H18</f>
        <v>0</v>
      </c>
      <c r="C7" s="60"/>
      <c r="D7" s="57"/>
    </row>
    <row r="8" spans="1:4" ht="21" customHeight="1" x14ac:dyDescent="0.25">
      <c r="A8" s="66" t="s">
        <v>41</v>
      </c>
      <c r="B8" s="56">
        <f>'Personal Prop Reimbursement'!J18</f>
        <v>0</v>
      </c>
      <c r="C8" s="60"/>
      <c r="D8" s="21"/>
    </row>
    <row r="9" spans="1:4" ht="21" customHeight="1" x14ac:dyDescent="0.25">
      <c r="A9" s="61" t="s">
        <v>42</v>
      </c>
      <c r="B9" s="62">
        <f>'Personal Prop Reimbursement'!M18</f>
        <v>0</v>
      </c>
      <c r="C9" s="63"/>
      <c r="D9" s="21"/>
    </row>
  </sheetData>
  <mergeCells count="6">
    <mergeCell ref="A6:B6"/>
    <mergeCell ref="B1:C1"/>
    <mergeCell ref="A2:C2"/>
    <mergeCell ref="A3:B3"/>
    <mergeCell ref="A4:B4"/>
    <mergeCell ref="A5:B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9026032826442932DDB6B7AE6F3FB" ma:contentTypeVersion="11" ma:contentTypeDescription="Create a new document." ma:contentTypeScope="" ma:versionID="8b7ba3976875c0d1e93373bbbc0a6f45">
  <xsd:schema xmlns:xsd="http://www.w3.org/2001/XMLSchema" xmlns:xs="http://www.w3.org/2001/XMLSchema" xmlns:p="http://schemas.microsoft.com/office/2006/metadata/properties" xmlns:ns3="b7e7bba4-b2ba-44a6-b41a-715d4446a933" xmlns:ns4="923632dc-11b2-4506-be08-ef9a743e472f" targetNamespace="http://schemas.microsoft.com/office/2006/metadata/properties" ma:root="true" ma:fieldsID="abc95e53fbedf4804b129dddc35831e0" ns3:_="" ns4:_="">
    <xsd:import namespace="b7e7bba4-b2ba-44a6-b41a-715d4446a933"/>
    <xsd:import namespace="923632dc-11b2-4506-be08-ef9a743e47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7bba4-b2ba-44a6-b41a-715d4446a9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632dc-11b2-4506-be08-ef9a743e47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15C21-2DC7-45B4-A0EE-79B9BB5F6A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B19BD9-9B2E-4FB9-87FB-AD958B580ACB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923632dc-11b2-4506-be08-ef9a743e472f"/>
    <ds:schemaRef ds:uri="b7e7bba4-b2ba-44a6-b41a-715d4446a93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15EDBA1-0DD1-4ABC-B687-1BDF25596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7bba4-b2ba-44a6-b41a-715d4446a933"/>
    <ds:schemaRef ds:uri="923632dc-11b2-4506-be08-ef9a743e47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Travel Reimbursement</vt:lpstr>
      <vt:lpstr>Personal Prop Reimbursement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McNamee, Michelle</dc:creator>
  <cp:keywords/>
  <dc:description/>
  <cp:lastModifiedBy>Adams-Clemen, Stephanie</cp:lastModifiedBy>
  <cp:revision/>
  <dcterms:created xsi:type="dcterms:W3CDTF">2019-08-26T15:44:42Z</dcterms:created>
  <dcterms:modified xsi:type="dcterms:W3CDTF">2023-01-12T20:28:20Z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0x0101007219026032826442932DDB6B7AE6F3FB</vt:lpwstr>
  </property>
</Properties>
</file>